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6155" windowHeight="15450"/>
  </bookViews>
  <sheets>
    <sheet name="第1回" sheetId="1" r:id="rId1"/>
    <sheet name="第2回" sheetId="2" r:id="rId2"/>
    <sheet name="第3回" sheetId="3" r:id="rId3"/>
    <sheet name="第4回" sheetId="4" r:id="rId4"/>
    <sheet name="第5回" sheetId="5" r:id="rId5"/>
    <sheet name="第6回" sheetId="6" r:id="rId6"/>
    <sheet name="第7回" sheetId="7" r:id="rId7"/>
    <sheet name="第8回" sheetId="8" r:id="rId8"/>
    <sheet name="第9回" sheetId="9" r:id="rId9"/>
    <sheet name="第10回" sheetId="10" r:id="rId10"/>
  </sheets>
  <definedNames>
    <definedName name="_xlnm.Print_Area" localSheetId="9">第10回!$A$1:$T$46</definedName>
    <definedName name="_xlnm.Print_Area" localSheetId="0">第1回!$A$1:$T$46</definedName>
    <definedName name="_xlnm.Print_Area" localSheetId="1">第2回!$A$1:$T$46</definedName>
    <definedName name="_xlnm.Print_Area" localSheetId="2">第3回!$A$1:$T$46</definedName>
    <definedName name="_xlnm.Print_Area" localSheetId="3">第4回!$A$1:$T$46</definedName>
    <definedName name="_xlnm.Print_Area" localSheetId="4">第5回!$A$1:$T$46</definedName>
    <definedName name="_xlnm.Print_Area" localSheetId="5">第6回!$A$1:$T$46</definedName>
    <definedName name="_xlnm.Print_Area" localSheetId="6">第7回!$A$1:$T$46</definedName>
    <definedName name="_xlnm.Print_Area" localSheetId="7">第8回!$A$1:$T$46</definedName>
    <definedName name="_xlnm.Print_Area" localSheetId="8">第9回!$A$1:$T$46</definedName>
  </definedNames>
  <calcPr calcId="145621"/>
</workbook>
</file>

<file path=xl/calcChain.xml><?xml version="1.0" encoding="utf-8"?>
<calcChain xmlns="http://schemas.openxmlformats.org/spreadsheetml/2006/main">
  <c r="G32" i="9" l="1"/>
  <c r="G32" i="6"/>
  <c r="G32" i="7"/>
  <c r="G32" i="8"/>
  <c r="E5" i="8"/>
  <c r="E5" i="10"/>
  <c r="E5" i="9"/>
  <c r="E5" i="7"/>
  <c r="E5" i="6"/>
  <c r="E5" i="5"/>
  <c r="G32" i="5"/>
  <c r="G32" i="4"/>
  <c r="E5" i="4"/>
  <c r="G32" i="3"/>
  <c r="E5" i="3"/>
  <c r="G32" i="2"/>
  <c r="E5" i="2"/>
  <c r="L4" i="10" l="1"/>
  <c r="B1" i="10"/>
  <c r="C30" i="9"/>
  <c r="L4" i="9"/>
  <c r="B1" i="9"/>
  <c r="L4" i="8"/>
  <c r="B1" i="8"/>
  <c r="L4" i="7"/>
  <c r="C28" i="7"/>
  <c r="C27" i="7"/>
  <c r="C26" i="7"/>
  <c r="C24" i="7"/>
  <c r="C22" i="7"/>
  <c r="B1" i="7"/>
  <c r="C26" i="6"/>
  <c r="C25" i="6"/>
  <c r="C24" i="6"/>
  <c r="C27" i="6"/>
  <c r="C22" i="6"/>
  <c r="L4" i="6"/>
  <c r="B1" i="6"/>
  <c r="L4" i="5"/>
  <c r="B1" i="5"/>
  <c r="G14" i="4"/>
  <c r="E14" i="4"/>
  <c r="C22" i="4"/>
  <c r="L4" i="4"/>
  <c r="R4" i="4" s="1"/>
  <c r="B1" i="4"/>
  <c r="L4" i="2"/>
  <c r="B1" i="2"/>
  <c r="L4" i="3"/>
  <c r="B1" i="3"/>
  <c r="G15" i="4"/>
  <c r="E15" i="4"/>
  <c r="C24" i="4"/>
  <c r="C25" i="4"/>
  <c r="C24" i="3"/>
  <c r="C22" i="3"/>
  <c r="G15" i="3"/>
  <c r="G14" i="3"/>
  <c r="E19" i="3"/>
  <c r="I19" i="3" s="1"/>
  <c r="E18" i="3"/>
  <c r="E17" i="3"/>
  <c r="E16" i="3"/>
  <c r="E15" i="3"/>
  <c r="E14" i="3"/>
  <c r="C22" i="1"/>
  <c r="C30" i="10"/>
  <c r="C31" i="10"/>
  <c r="G19" i="10"/>
  <c r="G18" i="10"/>
  <c r="G17" i="10"/>
  <c r="G16" i="10"/>
  <c r="G15" i="10"/>
  <c r="G14" i="10"/>
  <c r="E19" i="10"/>
  <c r="E18" i="10"/>
  <c r="I18" i="10" s="1"/>
  <c r="E17" i="10"/>
  <c r="E16" i="10"/>
  <c r="E15" i="10"/>
  <c r="E14" i="10"/>
  <c r="I32" i="10"/>
  <c r="C29" i="10"/>
  <c r="C28" i="10"/>
  <c r="C27" i="10"/>
  <c r="B27" i="10"/>
  <c r="C26" i="10"/>
  <c r="C25" i="10"/>
  <c r="C24" i="10"/>
  <c r="C22" i="10"/>
  <c r="I12" i="10"/>
  <c r="I11" i="10"/>
  <c r="I10" i="10"/>
  <c r="I9" i="10"/>
  <c r="I8" i="10"/>
  <c r="I7" i="10"/>
  <c r="G6" i="10"/>
  <c r="E6" i="10"/>
  <c r="I6" i="10" s="1"/>
  <c r="G5" i="10"/>
  <c r="I5" i="10" s="1"/>
  <c r="R4" i="10"/>
  <c r="P3" i="10"/>
  <c r="J3" i="10"/>
  <c r="C3" i="10"/>
  <c r="C29" i="9"/>
  <c r="G19" i="9"/>
  <c r="G18" i="9"/>
  <c r="G17" i="9"/>
  <c r="G16" i="9"/>
  <c r="G15" i="9"/>
  <c r="G14" i="9"/>
  <c r="E19" i="9"/>
  <c r="E18" i="9"/>
  <c r="E17" i="9"/>
  <c r="E16" i="9"/>
  <c r="E15" i="9"/>
  <c r="I15" i="9" s="1"/>
  <c r="E14" i="9"/>
  <c r="I32" i="9"/>
  <c r="E31" i="9"/>
  <c r="C28" i="9"/>
  <c r="C27" i="9"/>
  <c r="C26" i="9"/>
  <c r="C25" i="9"/>
  <c r="C24" i="9"/>
  <c r="C22" i="9"/>
  <c r="I12" i="9"/>
  <c r="I11" i="9"/>
  <c r="I10" i="9"/>
  <c r="I9" i="9"/>
  <c r="I8" i="9"/>
  <c r="I7" i="9"/>
  <c r="G6" i="9"/>
  <c r="E6" i="9"/>
  <c r="B30" i="9" s="1"/>
  <c r="E30" i="9" s="1"/>
  <c r="G5" i="9"/>
  <c r="I5" i="9" s="1"/>
  <c r="R4" i="9"/>
  <c r="P3" i="9"/>
  <c r="J3" i="9"/>
  <c r="C3" i="9"/>
  <c r="C28" i="8"/>
  <c r="C29" i="8"/>
  <c r="G19" i="8"/>
  <c r="G18" i="8"/>
  <c r="G17" i="8"/>
  <c r="G16" i="8"/>
  <c r="G15" i="8"/>
  <c r="G14" i="8"/>
  <c r="E19" i="8"/>
  <c r="E18" i="8"/>
  <c r="E17" i="8"/>
  <c r="E16" i="8"/>
  <c r="E15" i="8"/>
  <c r="E14" i="8"/>
  <c r="I32" i="8"/>
  <c r="E31" i="8"/>
  <c r="E30" i="8"/>
  <c r="C27" i="8"/>
  <c r="C26" i="8"/>
  <c r="C25" i="8"/>
  <c r="C24" i="8"/>
  <c r="C22" i="8"/>
  <c r="I12" i="8"/>
  <c r="I11" i="8"/>
  <c r="I10" i="8"/>
  <c r="I9" i="8"/>
  <c r="I8" i="8"/>
  <c r="I7" i="8"/>
  <c r="G6" i="8"/>
  <c r="E6" i="8"/>
  <c r="I6" i="8" s="1"/>
  <c r="G5" i="8"/>
  <c r="I5" i="8" s="1"/>
  <c r="R4" i="8"/>
  <c r="P3" i="8"/>
  <c r="J3" i="8"/>
  <c r="C3" i="8"/>
  <c r="E19" i="7"/>
  <c r="G14" i="7"/>
  <c r="E14" i="7"/>
  <c r="E18" i="7"/>
  <c r="E17" i="7"/>
  <c r="E16" i="7"/>
  <c r="E15" i="7"/>
  <c r="G19" i="7"/>
  <c r="G18" i="7"/>
  <c r="G17" i="7"/>
  <c r="G16" i="7"/>
  <c r="G15" i="7"/>
  <c r="I32" i="7"/>
  <c r="E31" i="7"/>
  <c r="E30" i="7"/>
  <c r="E29" i="7"/>
  <c r="C25" i="7"/>
  <c r="I12" i="7"/>
  <c r="I11" i="7"/>
  <c r="I10" i="7"/>
  <c r="I9" i="7"/>
  <c r="I8" i="7"/>
  <c r="I7" i="7"/>
  <c r="G6" i="7"/>
  <c r="E6" i="7"/>
  <c r="I6" i="7" s="1"/>
  <c r="G5" i="7"/>
  <c r="I5" i="7" s="1"/>
  <c r="R4" i="7"/>
  <c r="P3" i="7"/>
  <c r="J3" i="7"/>
  <c r="C3" i="7"/>
  <c r="G19" i="6"/>
  <c r="G18" i="6"/>
  <c r="I18" i="6" s="1"/>
  <c r="G17" i="6"/>
  <c r="G16" i="6"/>
  <c r="G15" i="6"/>
  <c r="G14" i="6"/>
  <c r="E19" i="6"/>
  <c r="I19" i="6" s="1"/>
  <c r="E18" i="6"/>
  <c r="E17" i="6"/>
  <c r="E16" i="6"/>
  <c r="E15" i="6"/>
  <c r="E14" i="6"/>
  <c r="I32" i="6"/>
  <c r="E31" i="6"/>
  <c r="E30" i="6"/>
  <c r="E29" i="6"/>
  <c r="E28" i="6"/>
  <c r="I12" i="6"/>
  <c r="I11" i="6"/>
  <c r="I10" i="6"/>
  <c r="I9" i="6"/>
  <c r="I8" i="6"/>
  <c r="I7" i="6"/>
  <c r="G6" i="6"/>
  <c r="E6" i="6"/>
  <c r="B27" i="8" s="1"/>
  <c r="G5" i="6"/>
  <c r="I5" i="6" s="1"/>
  <c r="R4" i="6"/>
  <c r="P3" i="6"/>
  <c r="J3" i="6"/>
  <c r="C3" i="6"/>
  <c r="C25" i="5"/>
  <c r="C24" i="5"/>
  <c r="C22" i="5"/>
  <c r="C26" i="5"/>
  <c r="E19" i="5"/>
  <c r="E18" i="5"/>
  <c r="E17" i="5"/>
  <c r="E16" i="5"/>
  <c r="I16" i="5" s="1"/>
  <c r="E15" i="5"/>
  <c r="E14" i="5"/>
  <c r="G19" i="5"/>
  <c r="G18" i="5"/>
  <c r="G17" i="5"/>
  <c r="G16" i="5"/>
  <c r="G15" i="5"/>
  <c r="G14" i="5"/>
  <c r="I32" i="5"/>
  <c r="E31" i="5"/>
  <c r="E30" i="5"/>
  <c r="E29" i="5"/>
  <c r="E28" i="5"/>
  <c r="E27" i="5"/>
  <c r="I12" i="5"/>
  <c r="I11" i="5"/>
  <c r="I10" i="5"/>
  <c r="I9" i="5"/>
  <c r="I8" i="5"/>
  <c r="I7" i="5"/>
  <c r="G6" i="5"/>
  <c r="E6" i="5"/>
  <c r="B26" i="5" s="1"/>
  <c r="G5" i="5"/>
  <c r="I5" i="5" s="1"/>
  <c r="R4" i="5"/>
  <c r="P3" i="5"/>
  <c r="J3" i="5"/>
  <c r="C3" i="5"/>
  <c r="E19" i="4"/>
  <c r="E18" i="4"/>
  <c r="E17" i="4"/>
  <c r="E16" i="4"/>
  <c r="G19" i="4"/>
  <c r="G18" i="4"/>
  <c r="G17" i="4"/>
  <c r="G16" i="4"/>
  <c r="I32" i="4"/>
  <c r="E31" i="4"/>
  <c r="E30" i="4"/>
  <c r="E29" i="4"/>
  <c r="E28" i="4"/>
  <c r="E27" i="4"/>
  <c r="E26" i="4"/>
  <c r="I12" i="4"/>
  <c r="I11" i="4"/>
  <c r="I10" i="4"/>
  <c r="I9" i="4"/>
  <c r="I8" i="4"/>
  <c r="I7" i="4"/>
  <c r="G6" i="4"/>
  <c r="G5" i="4" s="1"/>
  <c r="I5" i="4" s="1"/>
  <c r="E6" i="4"/>
  <c r="I6" i="4" s="1"/>
  <c r="P3" i="4"/>
  <c r="J3" i="4"/>
  <c r="C3" i="4"/>
  <c r="G15" i="2"/>
  <c r="G16" i="3"/>
  <c r="G17" i="3"/>
  <c r="G18" i="3"/>
  <c r="I18" i="3" s="1"/>
  <c r="G19" i="3"/>
  <c r="I32" i="3"/>
  <c r="E31" i="3"/>
  <c r="E30" i="3"/>
  <c r="E29" i="3"/>
  <c r="E28" i="3"/>
  <c r="E27" i="3"/>
  <c r="E26" i="3"/>
  <c r="E25" i="3"/>
  <c r="I12" i="3"/>
  <c r="I11" i="3"/>
  <c r="I10" i="3"/>
  <c r="I9" i="3"/>
  <c r="I8" i="3"/>
  <c r="I7" i="3"/>
  <c r="G6" i="3"/>
  <c r="E6" i="3"/>
  <c r="B24" i="10" s="1"/>
  <c r="E24" i="10" s="1"/>
  <c r="R4" i="3"/>
  <c r="P3" i="3"/>
  <c r="J3" i="3"/>
  <c r="C3" i="3"/>
  <c r="E14" i="2"/>
  <c r="P3" i="2"/>
  <c r="J3" i="2"/>
  <c r="C3" i="2"/>
  <c r="C22" i="2"/>
  <c r="G16" i="2"/>
  <c r="G17" i="2"/>
  <c r="G18" i="2"/>
  <c r="G19" i="2"/>
  <c r="G14" i="2"/>
  <c r="E15" i="2"/>
  <c r="E16" i="2"/>
  <c r="I16" i="2" s="1"/>
  <c r="E17" i="2"/>
  <c r="I17" i="2" s="1"/>
  <c r="E18" i="2"/>
  <c r="E19" i="2"/>
  <c r="I32" i="2"/>
  <c r="E31" i="2"/>
  <c r="E30" i="2"/>
  <c r="E29" i="2"/>
  <c r="E28" i="2"/>
  <c r="E27" i="2"/>
  <c r="E26" i="2"/>
  <c r="E25" i="2"/>
  <c r="E24" i="2"/>
  <c r="I12" i="2"/>
  <c r="I11" i="2"/>
  <c r="I10" i="2"/>
  <c r="I9" i="2"/>
  <c r="I8" i="2"/>
  <c r="I7" i="2"/>
  <c r="G6" i="2"/>
  <c r="C23" i="2" s="1"/>
  <c r="E6" i="2"/>
  <c r="B23" i="10" s="1"/>
  <c r="R4" i="2"/>
  <c r="C23" i="7" l="1"/>
  <c r="C23" i="4"/>
  <c r="C23" i="8"/>
  <c r="C23" i="3"/>
  <c r="C23" i="5"/>
  <c r="C23" i="9"/>
  <c r="C23" i="6"/>
  <c r="C23" i="10"/>
  <c r="E23" i="10" s="1"/>
  <c r="I16" i="3"/>
  <c r="I18" i="8"/>
  <c r="I16" i="9"/>
  <c r="I18" i="2"/>
  <c r="I15" i="6"/>
  <c r="I14" i="10"/>
  <c r="B27" i="6"/>
  <c r="B27" i="9"/>
  <c r="E27" i="9" s="1"/>
  <c r="B27" i="7"/>
  <c r="B25" i="4"/>
  <c r="B24" i="4"/>
  <c r="E24" i="4" s="1"/>
  <c r="B23" i="4"/>
  <c r="B30" i="10"/>
  <c r="E30" i="10" s="1"/>
  <c r="B29" i="9"/>
  <c r="E29" i="9" s="1"/>
  <c r="B29" i="10"/>
  <c r="E29" i="10"/>
  <c r="I19" i="8"/>
  <c r="I16" i="8"/>
  <c r="B28" i="9"/>
  <c r="E28" i="9" s="1"/>
  <c r="B28" i="10"/>
  <c r="E28" i="10" s="1"/>
  <c r="B28" i="8"/>
  <c r="E28" i="8" s="1"/>
  <c r="E27" i="8"/>
  <c r="I6" i="6"/>
  <c r="E27" i="6"/>
  <c r="E27" i="7"/>
  <c r="E27" i="10"/>
  <c r="B26" i="8"/>
  <c r="E26" i="8" s="1"/>
  <c r="B26" i="9"/>
  <c r="E26" i="9" s="1"/>
  <c r="B26" i="6"/>
  <c r="E26" i="6" s="1"/>
  <c r="B26" i="7"/>
  <c r="E26" i="7" s="1"/>
  <c r="B26" i="10"/>
  <c r="E26" i="10" s="1"/>
  <c r="B23" i="6"/>
  <c r="E23" i="6" s="1"/>
  <c r="B23" i="9"/>
  <c r="E23" i="9" s="1"/>
  <c r="I17" i="3"/>
  <c r="B23" i="5"/>
  <c r="B23" i="3"/>
  <c r="B23" i="2"/>
  <c r="E23" i="2" s="1"/>
  <c r="B23" i="7"/>
  <c r="B23" i="8"/>
  <c r="I14" i="3"/>
  <c r="E25" i="4"/>
  <c r="B25" i="7"/>
  <c r="E25" i="7" s="1"/>
  <c r="B25" i="5"/>
  <c r="E25" i="5" s="1"/>
  <c r="B25" i="6"/>
  <c r="E25" i="6" s="1"/>
  <c r="B25" i="8"/>
  <c r="E25" i="8" s="1"/>
  <c r="B25" i="9"/>
  <c r="E25" i="9" s="1"/>
  <c r="B25" i="10"/>
  <c r="E25" i="10" s="1"/>
  <c r="B24" i="6"/>
  <c r="E24" i="6" s="1"/>
  <c r="B24" i="7"/>
  <c r="E24" i="7" s="1"/>
  <c r="B24" i="9"/>
  <c r="E24" i="9" s="1"/>
  <c r="B24" i="3"/>
  <c r="E24" i="3" s="1"/>
  <c r="B24" i="5"/>
  <c r="E24" i="5" s="1"/>
  <c r="B24" i="8"/>
  <c r="E24" i="8" s="1"/>
  <c r="I15" i="3"/>
  <c r="B31" i="10"/>
  <c r="E31" i="10" s="1"/>
  <c r="I17" i="10"/>
  <c r="I16" i="10"/>
  <c r="G13" i="10"/>
  <c r="I19" i="10"/>
  <c r="I15" i="10"/>
  <c r="E13" i="10"/>
  <c r="I19" i="9"/>
  <c r="I18" i="9"/>
  <c r="G13" i="9"/>
  <c r="I14" i="9"/>
  <c r="I17" i="9"/>
  <c r="E13" i="9"/>
  <c r="I6" i="9"/>
  <c r="B29" i="8"/>
  <c r="E29" i="8" s="1"/>
  <c r="I15" i="8"/>
  <c r="G13" i="8"/>
  <c r="I14" i="8"/>
  <c r="I17" i="8"/>
  <c r="E13" i="8"/>
  <c r="I13" i="8" s="1"/>
  <c r="B28" i="7"/>
  <c r="E28" i="7" s="1"/>
  <c r="I17" i="7"/>
  <c r="I16" i="7"/>
  <c r="I19" i="7"/>
  <c r="I18" i="7"/>
  <c r="I15" i="7"/>
  <c r="G13" i="7"/>
  <c r="I14" i="7"/>
  <c r="E13" i="7"/>
  <c r="I17" i="6"/>
  <c r="I16" i="6"/>
  <c r="G13" i="6"/>
  <c r="E13" i="6"/>
  <c r="I14" i="6"/>
  <c r="E26" i="5"/>
  <c r="I19" i="5"/>
  <c r="I18" i="5"/>
  <c r="I17" i="5"/>
  <c r="I14" i="5"/>
  <c r="G13" i="5"/>
  <c r="E13" i="5"/>
  <c r="I15" i="5"/>
  <c r="I6" i="5"/>
  <c r="I17" i="4"/>
  <c r="I16" i="4"/>
  <c r="I19" i="4"/>
  <c r="I18" i="4"/>
  <c r="I15" i="4"/>
  <c r="G13" i="4"/>
  <c r="I14" i="4"/>
  <c r="E13" i="4"/>
  <c r="G13" i="3"/>
  <c r="G5" i="3"/>
  <c r="I5" i="3" s="1"/>
  <c r="I6" i="3"/>
  <c r="E13" i="3"/>
  <c r="I19" i="2"/>
  <c r="I15" i="2"/>
  <c r="G13" i="2"/>
  <c r="G5" i="2"/>
  <c r="E13" i="2"/>
  <c r="I14" i="2"/>
  <c r="I6" i="2"/>
  <c r="I9" i="1"/>
  <c r="I10" i="1"/>
  <c r="I11" i="1"/>
  <c r="R4" i="1"/>
  <c r="I8" i="1"/>
  <c r="E23" i="1"/>
  <c r="E24" i="1"/>
  <c r="E25" i="1"/>
  <c r="E26" i="1"/>
  <c r="E27" i="1"/>
  <c r="E28" i="1"/>
  <c r="E29" i="1"/>
  <c r="E30" i="1"/>
  <c r="E31" i="1"/>
  <c r="E23" i="7" l="1"/>
  <c r="E23" i="5"/>
  <c r="E23" i="4"/>
  <c r="E23" i="8"/>
  <c r="I5" i="2"/>
  <c r="G32" i="1"/>
  <c r="E23" i="3"/>
  <c r="I13" i="10"/>
  <c r="I13" i="9"/>
  <c r="I13" i="7"/>
  <c r="I13" i="6"/>
  <c r="I13" i="5"/>
  <c r="I13" i="4"/>
  <c r="I13" i="3"/>
  <c r="I13" i="2"/>
  <c r="I32" i="1"/>
  <c r="E13" i="1"/>
  <c r="E6" i="1"/>
  <c r="G13" i="1"/>
  <c r="I7" i="1"/>
  <c r="I12" i="1"/>
  <c r="G6" i="1"/>
  <c r="G5" i="1" s="1"/>
  <c r="I5" i="1" s="1"/>
  <c r="B22" i="6" l="1"/>
  <c r="B22" i="4"/>
  <c r="E22" i="4" s="1"/>
  <c r="B22" i="3"/>
  <c r="E22" i="3" s="1"/>
  <c r="B22" i="8"/>
  <c r="E22" i="8" s="1"/>
  <c r="B22" i="10"/>
  <c r="E22" i="10" s="1"/>
  <c r="B22" i="1"/>
  <c r="E22" i="1" s="1"/>
  <c r="B22" i="9"/>
  <c r="E22" i="9" s="1"/>
  <c r="B22" i="7"/>
  <c r="E22" i="7" s="1"/>
  <c r="E22" i="6"/>
  <c r="B22" i="5"/>
  <c r="E22" i="5" s="1"/>
  <c r="B22" i="2"/>
  <c r="E22" i="2" s="1"/>
  <c r="I6" i="1"/>
</calcChain>
</file>

<file path=xl/sharedStrings.xml><?xml version="1.0" encoding="utf-8"?>
<sst xmlns="http://schemas.openxmlformats.org/spreadsheetml/2006/main" count="1133" uniqueCount="49">
  <si>
    <t>第２種ME技術実力検定試験 合格に向けて ～自己分析シート～</t>
    <rPh sb="0" eb="1">
      <t>ダイ</t>
    </rPh>
    <rPh sb="2" eb="3">
      <t>シュ</t>
    </rPh>
    <rPh sb="5" eb="7">
      <t>ギジュツ</t>
    </rPh>
    <rPh sb="7" eb="9">
      <t>ジツリョク</t>
    </rPh>
    <rPh sb="9" eb="11">
      <t>ケンテイ</t>
    </rPh>
    <rPh sb="11" eb="13">
      <t>シケン</t>
    </rPh>
    <rPh sb="14" eb="16">
      <t>ゴウカク</t>
    </rPh>
    <rPh sb="17" eb="18">
      <t>ム</t>
    </rPh>
    <rPh sb="22" eb="24">
      <t>ジコ</t>
    </rPh>
    <rPh sb="24" eb="26">
      <t>ブンセキ</t>
    </rPh>
    <phoneticPr fontId="1"/>
  </si>
  <si>
    <t>学籍番号：</t>
    <rPh sb="0" eb="2">
      <t>ガクセキ</t>
    </rPh>
    <rPh sb="2" eb="4">
      <t>バンゴウ</t>
    </rPh>
    <phoneticPr fontId="1"/>
  </si>
  <si>
    <t>学生氏名：</t>
    <rPh sb="0" eb="2">
      <t>ガクセイ</t>
    </rPh>
    <rPh sb="2" eb="4">
      <t>シメイ</t>
    </rPh>
    <phoneticPr fontId="1"/>
  </si>
  <si>
    <t>研究室</t>
    <rPh sb="0" eb="3">
      <t>ケンキュウシツ</t>
    </rPh>
    <phoneticPr fontId="1"/>
  </si>
  <si>
    <t>第</t>
    <rPh sb="0" eb="1">
      <t>ダイ</t>
    </rPh>
    <phoneticPr fontId="1"/>
  </si>
  <si>
    <t>月</t>
    <rPh sb="0" eb="1">
      <t>ツキ</t>
    </rPh>
    <phoneticPr fontId="1"/>
  </si>
  <si>
    <t>日（</t>
    <rPh sb="0" eb="1">
      <t>ニチ</t>
    </rPh>
    <phoneticPr fontId="1"/>
  </si>
  <si>
    <t>）</t>
    <phoneticPr fontId="1"/>
  </si>
  <si>
    <t>点/</t>
    <rPh sb="0" eb="1">
      <t>テン</t>
    </rPh>
    <phoneticPr fontId="1"/>
  </si>
  <si>
    <t>年度　サクラ咲くプロジェクト</t>
    <rPh sb="0" eb="2">
      <t>ネンド</t>
    </rPh>
    <rPh sb="6" eb="7">
      <t>サ</t>
    </rPh>
    <phoneticPr fontId="1"/>
  </si>
  <si>
    <t>%）</t>
    <phoneticPr fontId="1"/>
  </si>
  <si>
    <t>点（</t>
    <rPh sb="0" eb="1">
      <t>テン</t>
    </rPh>
    <phoneticPr fontId="1"/>
  </si>
  <si>
    <t>回　模擬試験結果</t>
    <rPh sb="0" eb="1">
      <t>カイ</t>
    </rPh>
    <rPh sb="2" eb="4">
      <t>モギ</t>
    </rPh>
    <rPh sb="4" eb="6">
      <t>シケン</t>
    </rPh>
    <rPh sb="6" eb="8">
      <t>ケッカ</t>
    </rPh>
    <phoneticPr fontId="1"/>
  </si>
  <si>
    <t>分野ごとの得点</t>
    <rPh sb="0" eb="2">
      <t>ブンヤ</t>
    </rPh>
    <rPh sb="5" eb="7">
      <t>トクテン</t>
    </rPh>
    <phoneticPr fontId="1"/>
  </si>
  <si>
    <t>●分野ごとの得点のバランス</t>
    <rPh sb="1" eb="3">
      <t>ブンヤ</t>
    </rPh>
    <rPh sb="6" eb="8">
      <t>トクテン</t>
    </rPh>
    <phoneticPr fontId="1"/>
  </si>
  <si>
    <t>●</t>
    <phoneticPr fontId="1"/>
  </si>
  <si>
    <t>基礎医学</t>
    <rPh sb="0" eb="2">
      <t>キソ</t>
    </rPh>
    <rPh sb="2" eb="4">
      <t>イガク</t>
    </rPh>
    <phoneticPr fontId="1"/>
  </si>
  <si>
    <t>：</t>
    <phoneticPr fontId="1"/>
  </si>
  <si>
    <t>基礎工学</t>
    <rPh sb="0" eb="2">
      <t>キソ</t>
    </rPh>
    <rPh sb="2" eb="4">
      <t>コウガク</t>
    </rPh>
    <phoneticPr fontId="1"/>
  </si>
  <si>
    <t>ME基礎</t>
    <rPh sb="2" eb="4">
      <t>キソ</t>
    </rPh>
    <phoneticPr fontId="1"/>
  </si>
  <si>
    <t>安全管理</t>
    <rPh sb="0" eb="2">
      <t>アンゼン</t>
    </rPh>
    <rPh sb="2" eb="4">
      <t>カンリ</t>
    </rPh>
    <phoneticPr fontId="1"/>
  </si>
  <si>
    <t>ME原理・構造</t>
    <rPh sb="2" eb="4">
      <t>ゲンリ</t>
    </rPh>
    <rPh sb="5" eb="7">
      <t>コウゾウ</t>
    </rPh>
    <phoneticPr fontId="1"/>
  </si>
  <si>
    <t>ME操作・運用</t>
    <rPh sb="2" eb="4">
      <t>ソウサ</t>
    </rPh>
    <rPh sb="5" eb="7">
      <t>ウンヨウ</t>
    </rPh>
    <phoneticPr fontId="1"/>
  </si>
  <si>
    <t>今回の総合得点</t>
    <rPh sb="0" eb="2">
      <t>コンカイ</t>
    </rPh>
    <rPh sb="3" eb="5">
      <t>ソウゴウ</t>
    </rPh>
    <rPh sb="5" eb="7">
      <t>トクテン</t>
    </rPh>
    <phoneticPr fontId="1"/>
  </si>
  <si>
    <t>前回の総合得点</t>
    <rPh sb="0" eb="2">
      <t>ゼンカイ</t>
    </rPh>
    <rPh sb="3" eb="5">
      <t>ソウゴウ</t>
    </rPh>
    <rPh sb="5" eb="7">
      <t>トクテン</t>
    </rPh>
    <phoneticPr fontId="1"/>
  </si>
  <si>
    <t>模擬試験問題の出典：</t>
    <phoneticPr fontId="1"/>
  </si>
  <si>
    <t>今回の目標点</t>
    <rPh sb="0" eb="2">
      <t>コンカイ</t>
    </rPh>
    <rPh sb="3" eb="5">
      <t>モクヒョウ</t>
    </rPh>
    <rPh sb="5" eb="6">
      <t>テン</t>
    </rPh>
    <phoneticPr fontId="1"/>
  </si>
  <si>
    <t>桐蔭横浜大学　医用工学部　臨床工学科</t>
    <rPh sb="0" eb="2">
      <t>トウイン</t>
    </rPh>
    <rPh sb="2" eb="4">
      <t>ヨコハマ</t>
    </rPh>
    <rPh sb="4" eb="6">
      <t>ダイガク</t>
    </rPh>
    <phoneticPr fontId="1"/>
  </si>
  <si>
    <t>回</t>
    <rPh sb="0" eb="1">
      <t>カイ</t>
    </rPh>
    <phoneticPr fontId="1"/>
  </si>
  <si>
    <t>得点</t>
    <rPh sb="0" eb="2">
      <t>トクテン</t>
    </rPh>
    <phoneticPr fontId="1"/>
  </si>
  <si>
    <t>：</t>
    <phoneticPr fontId="1"/>
  </si>
  <si>
    <t>次回の目標点</t>
    <rPh sb="0" eb="2">
      <t>ジカイ</t>
    </rPh>
    <rPh sb="3" eb="5">
      <t>モクヒョウ</t>
    </rPh>
    <rPh sb="5" eb="6">
      <t>テン</t>
    </rPh>
    <phoneticPr fontId="1"/>
  </si>
  <si>
    <t>● 自己分析（得点が低かった分野や反省点を記入）</t>
    <rPh sb="2" eb="4">
      <t>ジコ</t>
    </rPh>
    <rPh sb="4" eb="6">
      <t>ブンセキ</t>
    </rPh>
    <rPh sb="7" eb="9">
      <t>トクテン</t>
    </rPh>
    <rPh sb="10" eb="11">
      <t>ヒク</t>
    </rPh>
    <rPh sb="14" eb="16">
      <t>ブンヤ</t>
    </rPh>
    <rPh sb="17" eb="20">
      <t>ハンセイテン</t>
    </rPh>
    <rPh sb="21" eb="23">
      <t>キニュウ</t>
    </rPh>
    <phoneticPr fontId="1"/>
  </si>
  <si>
    <t>● 担当教員からの分析・コメント</t>
    <rPh sb="2" eb="4">
      <t>タントウ</t>
    </rPh>
    <rPh sb="4" eb="6">
      <t>キョウイン</t>
    </rPh>
    <rPh sb="9" eb="11">
      <t>ブンセキ</t>
    </rPh>
    <phoneticPr fontId="1"/>
  </si>
  <si>
    <t>満点</t>
    <rPh sb="0" eb="2">
      <t>マンテン</t>
    </rPh>
    <phoneticPr fontId="1"/>
  </si>
  <si>
    <r>
      <t>● 得点の経時変化</t>
    </r>
    <r>
      <rPr>
        <sz val="10"/>
        <color theme="1"/>
        <rFont val="ＭＳ 明朝"/>
        <family val="1"/>
        <charset val="128"/>
      </rPr>
      <t>：</t>
    </r>
    <r>
      <rPr>
        <sz val="10"/>
        <color theme="1"/>
        <rFont val="HG丸ｺﾞｼｯｸM-PRO"/>
        <family val="3"/>
        <charset val="128"/>
      </rPr>
      <t>実力の伸び具合を確認しよう。</t>
    </r>
    <phoneticPr fontId="1"/>
  </si>
  <si>
    <t>正答率[%]</t>
    <rPh sb="0" eb="2">
      <t>セイトウ</t>
    </rPh>
    <rPh sb="2" eb="3">
      <t>リツ</t>
    </rPh>
    <phoneticPr fontId="1"/>
  </si>
  <si>
    <t>実施日：</t>
    <rPh sb="0" eb="3">
      <t>ジッシビ</t>
    </rPh>
    <phoneticPr fontId="1"/>
  </si>
  <si>
    <t xml:space="preserve"> 各分野の得点をプロットして、苦手分野を見つけよう。</t>
    <rPh sb="1" eb="4">
      <t>カクブンヤ</t>
    </rPh>
    <rPh sb="5" eb="7">
      <t>トクテン</t>
    </rPh>
    <rPh sb="15" eb="17">
      <t>ニガテ</t>
    </rPh>
    <rPh sb="17" eb="19">
      <t>ブンヤ</t>
    </rPh>
    <rPh sb="20" eb="21">
      <t>ミ</t>
    </rPh>
    <phoneticPr fontId="1"/>
  </si>
  <si>
    <t xml:space="preserve">Ver. 2017.5.14 </t>
    <phoneticPr fontId="1"/>
  </si>
  <si>
    <t>年</t>
    <phoneticPr fontId="1"/>
  </si>
  <si>
    <t>●</t>
    <phoneticPr fontId="1"/>
  </si>
  <si>
    <t>● 次回の模試までの学習項目</t>
    <phoneticPr fontId="1"/>
  </si>
  <si>
    <t>● 次回の模試までの学習項目</t>
    <phoneticPr fontId="1"/>
  </si>
  <si>
    <t>印</t>
    <phoneticPr fontId="1"/>
  </si>
  <si>
    <t>印</t>
    <phoneticPr fontId="1"/>
  </si>
  <si>
    <t xml:space="preserve"> 担当教員：</t>
    <phoneticPr fontId="1"/>
  </si>
  <si>
    <t>第38回第2種ME</t>
    <rPh sb="0" eb="1">
      <t>ダイ</t>
    </rPh>
    <rPh sb="3" eb="4">
      <t>カイ</t>
    </rPh>
    <rPh sb="4" eb="5">
      <t>ダイ</t>
    </rPh>
    <rPh sb="6" eb="7">
      <t>シュ</t>
    </rPh>
    <phoneticPr fontId="1"/>
  </si>
  <si>
    <t>第38、37回第2種ME</t>
    <rPh sb="0" eb="1">
      <t>ダイ</t>
    </rPh>
    <rPh sb="6" eb="7">
      <t>カイ</t>
    </rPh>
    <rPh sb="7" eb="8">
      <t>ダイ</t>
    </rPh>
    <rPh sb="9" eb="10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</si>
</sst>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aaa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thick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7" fillId="0" borderId="0" xfId="0" applyFont="1">
      <alignment vertical="center"/>
    </xf>
    <xf numFmtId="0" fontId="2" fillId="0" borderId="2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Protection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/>
    </xf>
    <xf numFmtId="0" fontId="7" fillId="2" borderId="16" xfId="0" applyFont="1" applyFill="1" applyBorder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8" fillId="2" borderId="18" xfId="0" applyFont="1" applyFill="1" applyBorder="1" applyAlignment="1" applyProtection="1">
      <alignment horizontal="left" vertical="center"/>
    </xf>
    <xf numFmtId="0" fontId="3" fillId="2" borderId="18" xfId="0" applyFont="1" applyFill="1" applyBorder="1" applyProtection="1">
      <alignment vertical="center"/>
    </xf>
    <xf numFmtId="176" fontId="3" fillId="2" borderId="18" xfId="0" applyNumberFormat="1" applyFont="1" applyFill="1" applyBorder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8" fillId="2" borderId="22" xfId="0" applyFont="1" applyFill="1" applyBorder="1" applyAlignment="1" applyProtection="1">
      <alignment horizontal="left" vertical="center"/>
    </xf>
    <xf numFmtId="0" fontId="3" fillId="2" borderId="22" xfId="0" applyFont="1" applyFill="1" applyBorder="1" applyProtection="1">
      <alignment vertical="center"/>
    </xf>
    <xf numFmtId="176" fontId="3" fillId="2" borderId="22" xfId="0" applyNumberFormat="1" applyFont="1" applyFill="1" applyBorder="1" applyProtection="1">
      <alignment vertical="center"/>
    </xf>
    <xf numFmtId="0" fontId="3" fillId="2" borderId="37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top"/>
    </xf>
    <xf numFmtId="0" fontId="7" fillId="2" borderId="16" xfId="0" applyFont="1" applyFill="1" applyBorder="1" applyAlignment="1" applyProtection="1">
      <alignment vertical="top"/>
    </xf>
    <xf numFmtId="0" fontId="3" fillId="2" borderId="30" xfId="0" applyFont="1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3" fillId="2" borderId="28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Protection="1">
      <alignment vertical="center"/>
      <protection locked="0"/>
    </xf>
    <xf numFmtId="0" fontId="3" fillId="2" borderId="44" xfId="0" applyFont="1" applyFill="1" applyBorder="1" applyAlignment="1" applyProtection="1">
      <alignment vertical="center"/>
    </xf>
    <xf numFmtId="0" fontId="8" fillId="2" borderId="44" xfId="0" applyFont="1" applyFill="1" applyBorder="1" applyAlignment="1" applyProtection="1">
      <alignment horizontal="left" vertical="center"/>
    </xf>
    <xf numFmtId="0" fontId="3" fillId="0" borderId="44" xfId="0" applyFont="1" applyFill="1" applyBorder="1" applyProtection="1">
      <alignment vertical="center"/>
      <protection locked="0"/>
    </xf>
    <xf numFmtId="0" fontId="3" fillId="2" borderId="44" xfId="0" applyFont="1" applyFill="1" applyBorder="1" applyProtection="1">
      <alignment vertical="center"/>
    </xf>
    <xf numFmtId="176" fontId="3" fillId="2" borderId="44" xfId="0" applyNumberFormat="1" applyFont="1" applyFill="1" applyBorder="1" applyProtection="1">
      <alignment vertical="center"/>
    </xf>
    <xf numFmtId="0" fontId="3" fillId="2" borderId="45" xfId="0" applyFont="1" applyFill="1" applyBorder="1" applyProtection="1">
      <alignment vertical="center"/>
    </xf>
    <xf numFmtId="0" fontId="3" fillId="2" borderId="49" xfId="0" applyFont="1" applyFill="1" applyBorder="1" applyAlignment="1" applyProtection="1">
      <alignment vertical="center"/>
    </xf>
    <xf numFmtId="0" fontId="8" fillId="2" borderId="49" xfId="0" applyFont="1" applyFill="1" applyBorder="1" applyAlignment="1" applyProtection="1">
      <alignment horizontal="left" vertical="center"/>
    </xf>
    <xf numFmtId="0" fontId="3" fillId="2" borderId="49" xfId="0" applyFont="1" applyFill="1" applyBorder="1" applyProtection="1">
      <alignment vertical="center"/>
    </xf>
    <xf numFmtId="176" fontId="3" fillId="2" borderId="49" xfId="0" applyNumberFormat="1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51" xfId="0" applyFont="1" applyFill="1" applyBorder="1" applyAlignment="1" applyProtection="1">
      <alignment vertical="center"/>
    </xf>
    <xf numFmtId="0" fontId="8" fillId="2" borderId="32" xfId="0" applyFont="1" applyFill="1" applyBorder="1" applyAlignment="1" applyProtection="1">
      <alignment horizontal="left" vertical="center"/>
    </xf>
    <xf numFmtId="0" fontId="3" fillId="0" borderId="32" xfId="0" applyFont="1" applyFill="1" applyBorder="1" applyProtection="1">
      <alignment vertical="center"/>
      <protection locked="0"/>
    </xf>
    <xf numFmtId="0" fontId="3" fillId="2" borderId="32" xfId="0" applyFont="1" applyFill="1" applyBorder="1" applyProtection="1">
      <alignment vertical="center"/>
    </xf>
    <xf numFmtId="176" fontId="3" fillId="2" borderId="32" xfId="0" applyNumberFormat="1" applyFont="1" applyFill="1" applyBorder="1" applyProtection="1">
      <alignment vertical="center"/>
    </xf>
    <xf numFmtId="0" fontId="3" fillId="2" borderId="52" xfId="0" applyFont="1" applyFill="1" applyBorder="1" applyProtection="1">
      <alignment vertical="center"/>
    </xf>
    <xf numFmtId="0" fontId="3" fillId="2" borderId="53" xfId="0" applyFont="1" applyFill="1" applyBorder="1" applyProtection="1">
      <alignment vertical="center"/>
    </xf>
    <xf numFmtId="0" fontId="3" fillId="2" borderId="57" xfId="0" applyFont="1" applyFill="1" applyBorder="1" applyProtection="1">
      <alignment vertical="center"/>
    </xf>
    <xf numFmtId="0" fontId="3" fillId="2" borderId="59" xfId="0" applyFont="1" applyFill="1" applyBorder="1" applyAlignment="1" applyProtection="1">
      <alignment vertical="center" shrinkToFit="1"/>
    </xf>
    <xf numFmtId="0" fontId="3" fillId="2" borderId="60" xfId="0" applyFont="1" applyFill="1" applyBorder="1" applyAlignment="1" applyProtection="1">
      <alignment vertical="center"/>
    </xf>
    <xf numFmtId="0" fontId="3" fillId="2" borderId="62" xfId="0" applyFont="1" applyFill="1" applyBorder="1" applyAlignment="1" applyProtection="1">
      <alignment vertical="center"/>
    </xf>
    <xf numFmtId="0" fontId="3" fillId="2" borderId="43" xfId="0" applyFont="1" applyFill="1" applyBorder="1" applyProtection="1">
      <alignment vertical="center"/>
    </xf>
    <xf numFmtId="0" fontId="8" fillId="2" borderId="44" xfId="0" applyFont="1" applyFill="1" applyBorder="1" applyAlignment="1" applyProtection="1">
      <alignment vertical="center"/>
    </xf>
    <xf numFmtId="0" fontId="3" fillId="0" borderId="44" xfId="0" applyFont="1" applyFill="1" applyBorder="1" applyAlignment="1" applyProtection="1">
      <alignment vertical="center"/>
      <protection locked="0"/>
    </xf>
    <xf numFmtId="0" fontId="7" fillId="2" borderId="49" xfId="0" applyFont="1" applyFill="1" applyBorder="1" applyProtection="1">
      <alignment vertical="center"/>
    </xf>
    <xf numFmtId="0" fontId="7" fillId="2" borderId="58" xfId="0" applyFont="1" applyFill="1" applyBorder="1" applyProtection="1">
      <alignment vertical="center"/>
    </xf>
    <xf numFmtId="0" fontId="7" fillId="2" borderId="43" xfId="0" applyFont="1" applyFill="1" applyBorder="1" applyProtection="1">
      <alignment vertical="center"/>
    </xf>
    <xf numFmtId="0" fontId="7" fillId="2" borderId="48" xfId="0" applyFont="1" applyFill="1" applyBorder="1" applyProtection="1">
      <alignment vertical="center"/>
    </xf>
    <xf numFmtId="0" fontId="3" fillId="2" borderId="32" xfId="0" applyFont="1" applyFill="1" applyBorder="1" applyProtection="1">
      <alignment vertical="center"/>
      <protection locked="0"/>
    </xf>
    <xf numFmtId="0" fontId="3" fillId="2" borderId="18" xfId="0" applyFont="1" applyFill="1" applyBorder="1" applyProtection="1">
      <alignment vertical="center"/>
      <protection locked="0"/>
    </xf>
    <xf numFmtId="0" fontId="3" fillId="0" borderId="22" xfId="0" applyFont="1" applyFill="1" applyBorder="1" applyProtection="1">
      <alignment vertical="center"/>
      <protection locked="0"/>
    </xf>
    <xf numFmtId="0" fontId="3" fillId="2" borderId="22" xfId="0" applyFont="1" applyFill="1" applyBorder="1" applyProtection="1">
      <alignment vertical="center"/>
      <protection locked="0"/>
    </xf>
    <xf numFmtId="0" fontId="3" fillId="2" borderId="48" xfId="0" applyFont="1" applyFill="1" applyBorder="1" applyProtection="1">
      <alignment vertical="center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left" vertical="center"/>
      <protection locked="0"/>
    </xf>
    <xf numFmtId="0" fontId="3" fillId="0" borderId="47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66" xfId="0" applyFont="1" applyFill="1" applyBorder="1" applyAlignment="1" applyProtection="1">
      <alignment horizontal="center" vertical="center" textRotation="255" shrinkToFit="1"/>
    </xf>
    <xf numFmtId="0" fontId="3" fillId="2" borderId="67" xfId="0" applyFont="1" applyFill="1" applyBorder="1" applyAlignment="1" applyProtection="1">
      <alignment horizontal="center" vertical="center" textRotation="255" shrinkToFit="1"/>
    </xf>
    <xf numFmtId="0" fontId="3" fillId="2" borderId="54" xfId="0" applyFont="1" applyFill="1" applyBorder="1" applyAlignment="1" applyProtection="1">
      <alignment horizontal="center" vertical="center" textRotation="255" shrinkToFit="1"/>
    </xf>
    <xf numFmtId="0" fontId="3" fillId="2" borderId="26" xfId="0" applyFont="1" applyFill="1" applyBorder="1" applyAlignment="1" applyProtection="1">
      <alignment horizontal="center" vertical="center" textRotation="255" shrinkToFit="1"/>
    </xf>
    <xf numFmtId="0" fontId="3" fillId="2" borderId="56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176" fontId="3" fillId="2" borderId="35" xfId="0" applyNumberFormat="1" applyFont="1" applyFill="1" applyBorder="1" applyAlignment="1" applyProtection="1">
      <alignment vertical="center"/>
    </xf>
    <xf numFmtId="176" fontId="3" fillId="2" borderId="29" xfId="0" applyNumberFormat="1" applyFont="1" applyFill="1" applyBorder="1" applyAlignment="1" applyProtection="1">
      <alignment vertical="center"/>
    </xf>
    <xf numFmtId="0" fontId="3" fillId="2" borderId="44" xfId="0" applyFont="1" applyFill="1" applyBorder="1" applyAlignment="1" applyProtection="1">
      <alignment horizontal="left" vertical="center"/>
    </xf>
    <xf numFmtId="0" fontId="3" fillId="2" borderId="4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right" vertical="center"/>
    </xf>
    <xf numFmtId="0" fontId="3" fillId="2" borderId="48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3" fillId="2" borderId="55" xfId="0" applyFont="1" applyFill="1" applyBorder="1" applyAlignment="1" applyProtection="1">
      <alignment horizontal="left" vertical="center"/>
    </xf>
    <xf numFmtId="0" fontId="3" fillId="2" borderId="63" xfId="0" applyFont="1" applyFill="1" applyBorder="1" applyAlignment="1" applyProtection="1">
      <alignment horizontal="left" vertical="center"/>
    </xf>
    <xf numFmtId="0" fontId="3" fillId="2" borderId="50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left" vertical="top"/>
      <protection locked="0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13" fillId="0" borderId="64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3" fillId="0" borderId="65" xfId="0" applyFont="1" applyFill="1" applyBorder="1" applyAlignment="1" applyProtection="1">
      <alignment horizontal="left" vertical="top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176" fontId="3" fillId="2" borderId="34" xfId="0" applyNumberFormat="1" applyFont="1" applyFill="1" applyBorder="1" applyAlignment="1" applyProtection="1">
      <alignment vertical="center"/>
    </xf>
    <xf numFmtId="176" fontId="3" fillId="2" borderId="27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176" fontId="3" fillId="2" borderId="60" xfId="0" applyNumberFormat="1" applyFont="1" applyFill="1" applyBorder="1" applyAlignment="1" applyProtection="1">
      <alignment vertical="center"/>
    </xf>
    <xf numFmtId="176" fontId="3" fillId="2" borderId="61" xfId="0" applyNumberFormat="1" applyFont="1" applyFill="1" applyBorder="1" applyAlignment="1" applyProtection="1">
      <alignment vertical="center"/>
    </xf>
    <xf numFmtId="0" fontId="3" fillId="2" borderId="60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第1回!$B$6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第1回!$B$7:$B$12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第1回!$I$7:$I$12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第1回!$B$13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第1回!$B$7:$B$12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第1回!$I$14:$I$19</c:f>
              <c:numCache>
                <c:formatCode>0_ 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29120"/>
        <c:axId val="80635008"/>
      </c:radarChart>
      <c:catAx>
        <c:axId val="806291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0635008"/>
        <c:crosses val="autoZero"/>
        <c:auto val="1"/>
        <c:lblAlgn val="ctr"/>
        <c:lblOffset val="100"/>
        <c:noMultiLvlLbl val="0"/>
      </c:catAx>
      <c:valAx>
        <c:axId val="80635008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80629120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第5回!$E$22:$E$26</c:f>
              <c:numCache>
                <c:formatCode>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82336"/>
        <c:axId val="94404992"/>
      </c:scatterChart>
      <c:valAx>
        <c:axId val="94382336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4404992"/>
        <c:crosses val="autoZero"/>
        <c:crossBetween val="midCat"/>
        <c:majorUnit val="1"/>
      </c:valAx>
      <c:valAx>
        <c:axId val="944049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4382336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第6回!$B$6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第6回!$B$7:$B$12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第6回!$I$7:$I$12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第6回!$B$13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第6回!$B$7:$B$12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第6回!$I$14:$I$19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98976"/>
        <c:axId val="94800512"/>
      </c:radarChart>
      <c:catAx>
        <c:axId val="947989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4800512"/>
        <c:crosses val="autoZero"/>
        <c:auto val="1"/>
        <c:lblAlgn val="ctr"/>
        <c:lblOffset val="100"/>
        <c:noMultiLvlLbl val="0"/>
      </c:catAx>
      <c:valAx>
        <c:axId val="94800512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94798976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第6回!$E$22:$E$27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6608"/>
        <c:axId val="94842880"/>
      </c:scatterChart>
      <c:valAx>
        <c:axId val="94836608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4842880"/>
        <c:crosses val="autoZero"/>
        <c:crossBetween val="midCat"/>
        <c:majorUnit val="1"/>
      </c:valAx>
      <c:valAx>
        <c:axId val="948428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4836608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第7回!$B$6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第7回!$B$7:$B$12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第7回!$I$7:$I$12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第7回!$B$13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第7回!$B$7:$B$12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第7回!$I$14:$I$19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15808"/>
        <c:axId val="96217344"/>
      </c:radarChart>
      <c:catAx>
        <c:axId val="962158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6217344"/>
        <c:crosses val="autoZero"/>
        <c:auto val="1"/>
        <c:lblAlgn val="ctr"/>
        <c:lblOffset val="100"/>
        <c:noMultiLvlLbl val="0"/>
      </c:catAx>
      <c:valAx>
        <c:axId val="96217344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96215808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第7回!$E$22:$E$28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37056"/>
        <c:axId val="96238976"/>
      </c:scatterChart>
      <c:valAx>
        <c:axId val="96237056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6238976"/>
        <c:crosses val="autoZero"/>
        <c:crossBetween val="midCat"/>
        <c:majorUnit val="1"/>
      </c:valAx>
      <c:valAx>
        <c:axId val="9623897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6237056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第8回!$B$6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第8回!$B$7:$B$12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第8回!$I$7:$I$12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第8回!$B$13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第8回!$B$7:$B$12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第8回!$I$14:$I$19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90144"/>
        <c:axId val="95991680"/>
      </c:radarChart>
      <c:catAx>
        <c:axId val="959901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5991680"/>
        <c:crosses val="autoZero"/>
        <c:auto val="1"/>
        <c:lblAlgn val="ctr"/>
        <c:lblOffset val="100"/>
        <c:noMultiLvlLbl val="0"/>
      </c:catAx>
      <c:valAx>
        <c:axId val="95991680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95990144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第8回!$E$22:$E$29</c:f>
              <c:numCache>
                <c:formatCode>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07296"/>
        <c:axId val="96009216"/>
      </c:scatterChart>
      <c:valAx>
        <c:axId val="96007296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6009216"/>
        <c:crosses val="autoZero"/>
        <c:crossBetween val="midCat"/>
        <c:majorUnit val="1"/>
      </c:valAx>
      <c:valAx>
        <c:axId val="9600921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6007296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第9回!$B$6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第9回!$B$7:$B$12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第9回!$I$7:$I$12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第9回!$B$13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第9回!$B$7:$B$12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第9回!$I$14:$I$19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67584"/>
        <c:axId val="96069120"/>
      </c:radarChart>
      <c:catAx>
        <c:axId val="96067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6069120"/>
        <c:crosses val="autoZero"/>
        <c:auto val="1"/>
        <c:lblAlgn val="ctr"/>
        <c:lblOffset val="100"/>
        <c:noMultiLvlLbl val="0"/>
      </c:catAx>
      <c:valAx>
        <c:axId val="96069120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96067584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第9回!$E$22:$E$30</c:f>
              <c:numCache>
                <c:formatCode>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66656"/>
        <c:axId val="96168576"/>
      </c:scatterChart>
      <c:valAx>
        <c:axId val="96166656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6168576"/>
        <c:crosses val="autoZero"/>
        <c:crossBetween val="midCat"/>
        <c:majorUnit val="1"/>
      </c:valAx>
      <c:valAx>
        <c:axId val="9616857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6166656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第10回!$B$6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第10回!$B$7:$B$12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第10回!$I$7:$I$12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第10回!$B$13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第10回!$B$7:$B$12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第10回!$I$14:$I$19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08608"/>
        <c:axId val="96318592"/>
      </c:radarChart>
      <c:catAx>
        <c:axId val="963086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6318592"/>
        <c:crosses val="autoZero"/>
        <c:auto val="1"/>
        <c:lblAlgn val="ctr"/>
        <c:lblOffset val="100"/>
        <c:noMultiLvlLbl val="0"/>
      </c:catAx>
      <c:valAx>
        <c:axId val="96318592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96308608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第1回!$E$22</c:f>
              <c:numCache>
                <c:formatCode>0_ 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58816"/>
        <c:axId val="80660736"/>
      </c:scatterChart>
      <c:valAx>
        <c:axId val="80658816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80660736"/>
        <c:crosses val="autoZero"/>
        <c:crossBetween val="midCat"/>
        <c:majorUnit val="1"/>
      </c:valAx>
      <c:valAx>
        <c:axId val="8066073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80658816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第10回!$E$22:$E$31</c:f>
              <c:numCache>
                <c:formatCode>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70400"/>
        <c:axId val="93272320"/>
      </c:scatterChart>
      <c:valAx>
        <c:axId val="93270400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3272320"/>
        <c:crosses val="autoZero"/>
        <c:crossBetween val="midCat"/>
        <c:majorUnit val="1"/>
      </c:valAx>
      <c:valAx>
        <c:axId val="9327232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3270400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第2回!$B$6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第2回!$B$7:$B$12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第2回!$I$7:$I$12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第2回!$B$13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第2回!$B$7:$B$12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第2回!$I$14:$I$19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78720"/>
        <c:axId val="82096896"/>
      </c:radarChart>
      <c:catAx>
        <c:axId val="820787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2096896"/>
        <c:crosses val="autoZero"/>
        <c:auto val="1"/>
        <c:lblAlgn val="ctr"/>
        <c:lblOffset val="100"/>
        <c:noMultiLvlLbl val="0"/>
      </c:catAx>
      <c:valAx>
        <c:axId val="82096896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82078720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第2回!$E$22:$E$23</c:f>
              <c:numCache>
                <c:formatCode>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13920"/>
        <c:axId val="82515840"/>
      </c:scatterChart>
      <c:valAx>
        <c:axId val="82513920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82515840"/>
        <c:crosses val="autoZero"/>
        <c:crossBetween val="midCat"/>
        <c:majorUnit val="1"/>
      </c:valAx>
      <c:valAx>
        <c:axId val="8251584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82513920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第3回!$B$6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第3回!$B$7:$B$12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第3回!$I$7:$I$12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第3回!$B$13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第3回!$B$7:$B$12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第3回!$I$14:$I$19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67936"/>
        <c:axId val="82569472"/>
      </c:radarChart>
      <c:catAx>
        <c:axId val="825679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2569472"/>
        <c:crosses val="autoZero"/>
        <c:auto val="1"/>
        <c:lblAlgn val="ctr"/>
        <c:lblOffset val="100"/>
        <c:noMultiLvlLbl val="0"/>
      </c:catAx>
      <c:valAx>
        <c:axId val="82569472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82567936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第3回!$E$22:$E$24</c:f>
              <c:numCache>
                <c:formatCode>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54624"/>
        <c:axId val="92956544"/>
      </c:scatterChart>
      <c:valAx>
        <c:axId val="92954624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2956544"/>
        <c:crosses val="autoZero"/>
        <c:crossBetween val="midCat"/>
        <c:majorUnit val="1"/>
      </c:valAx>
      <c:valAx>
        <c:axId val="9295654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2954624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第4回!$B$6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第4回!$B$7:$B$12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第4回!$I$7:$I$12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第4回!$B$13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第4回!$B$7:$B$12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第4回!$I$14:$I$19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04000"/>
        <c:axId val="93105536"/>
      </c:radarChart>
      <c:catAx>
        <c:axId val="931040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3105536"/>
        <c:crosses val="autoZero"/>
        <c:auto val="1"/>
        <c:lblAlgn val="ctr"/>
        <c:lblOffset val="100"/>
        <c:noMultiLvlLbl val="0"/>
      </c:catAx>
      <c:valAx>
        <c:axId val="93105536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93104000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7982729921372"/>
          <c:y val="8.0822481975451957E-2"/>
          <c:w val="0.84666111389549914"/>
          <c:h val="0.78832732575094777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yVal>
            <c:numRef>
              <c:f>第4回!$E$22:$E$25</c:f>
              <c:numCache>
                <c:formatCode>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21152"/>
        <c:axId val="93139712"/>
      </c:scatterChart>
      <c:valAx>
        <c:axId val="93121152"/>
        <c:scaling>
          <c:orientation val="minMax"/>
          <c:max val="10"/>
          <c:min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3139712"/>
        <c:crosses val="autoZero"/>
        <c:crossBetween val="midCat"/>
        <c:majorUnit val="1"/>
      </c:valAx>
      <c:valAx>
        <c:axId val="9313971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r>
                  <a:rPr lang="ja-JP" altLang="en-US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正答率 </a:t>
                </a:r>
                <a:r>
                  <a:rPr lang="en-US" altLang="ja-JP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[%]</a:t>
                </a:r>
                <a:endParaRPr lang="en-US" altLang="en-US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</c:rich>
          </c:tx>
          <c:layout>
            <c:manualLayout>
              <c:xMode val="edge"/>
              <c:yMode val="edge"/>
              <c:x val="8.0624627443935983E-3"/>
              <c:y val="0.29713211361416292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3121152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77615881301592"/>
          <c:y val="0.11183437774382154"/>
          <c:w val="0.5126327814019862"/>
          <c:h val="0.77633124451235691"/>
        </c:manualLayout>
      </c:layout>
      <c:radarChart>
        <c:radarStyle val="marker"/>
        <c:varyColors val="0"/>
        <c:ser>
          <c:idx val="1"/>
          <c:order val="0"/>
          <c:tx>
            <c:strRef>
              <c:f>第5回!$B$6</c:f>
              <c:strCache>
                <c:ptCount val="1"/>
                <c:pt idx="0">
                  <c:v>今回の総合得点</c:v>
                </c:pt>
              </c:strCache>
            </c:strRef>
          </c:tx>
          <c:marker>
            <c:symbol val="none"/>
          </c:marker>
          <c:cat>
            <c:strRef>
              <c:f>第5回!$B$7:$B$12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第5回!$I$7:$I$12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第5回!$B$13</c:f>
              <c:strCache>
                <c:ptCount val="1"/>
                <c:pt idx="0">
                  <c:v>前回の総合得点</c:v>
                </c:pt>
              </c:strCache>
            </c:strRef>
          </c:tx>
          <c:marker>
            <c:symbol val="none"/>
          </c:marker>
          <c:cat>
            <c:strRef>
              <c:f>第5回!$B$7:$B$12</c:f>
              <c:strCache>
                <c:ptCount val="6"/>
                <c:pt idx="0">
                  <c:v>基礎医学</c:v>
                </c:pt>
                <c:pt idx="1">
                  <c:v>基礎工学</c:v>
                </c:pt>
                <c:pt idx="2">
                  <c:v>ME基礎</c:v>
                </c:pt>
                <c:pt idx="3">
                  <c:v>ME原理・構造</c:v>
                </c:pt>
                <c:pt idx="4">
                  <c:v>ME操作・運用</c:v>
                </c:pt>
                <c:pt idx="5">
                  <c:v>安全管理</c:v>
                </c:pt>
              </c:strCache>
            </c:strRef>
          </c:cat>
          <c:val>
            <c:numRef>
              <c:f>第5回!$I$14:$I$19</c:f>
              <c:numCache>
                <c:formatCode>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89632"/>
        <c:axId val="93191168"/>
      </c:radarChart>
      <c:catAx>
        <c:axId val="931896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3191168"/>
        <c:crosses val="autoZero"/>
        <c:auto val="1"/>
        <c:lblAlgn val="ctr"/>
        <c:lblOffset val="100"/>
        <c:noMultiLvlLbl val="0"/>
      </c:catAx>
      <c:valAx>
        <c:axId val="93191168"/>
        <c:scaling>
          <c:orientation val="minMax"/>
          <c:max val="100"/>
          <c:min val="0"/>
        </c:scaling>
        <c:delete val="0"/>
        <c:axPos val="l"/>
        <c:majorGridlines/>
        <c:numFmt formatCode="0_ " sourceLinked="1"/>
        <c:majorTickMark val="cross"/>
        <c:minorTickMark val="none"/>
        <c:tickLblPos val="nextTo"/>
        <c:crossAx val="93189632"/>
        <c:crosses val="autoZero"/>
        <c:crossBetween val="between"/>
        <c:majorUnit val="20"/>
        <c:minorUnit val="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4.8577933970452139E-2"/>
          <c:y val="1.3574814966404038E-2"/>
          <c:w val="0.37824465402694502"/>
          <c:h val="0.149738961579662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381003</xdr:colOff>
      <xdr:row>6</xdr:row>
      <xdr:rowOff>226808</xdr:rowOff>
    </xdr:from>
    <xdr:to>
      <xdr:col>20</xdr:col>
      <xdr:colOff>535622</xdr:colOff>
      <xdr:row>19</xdr:row>
      <xdr:rowOff>52553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12427</xdr:colOff>
      <xdr:row>20</xdr:row>
      <xdr:rowOff>19050</xdr:rowOff>
    </xdr:from>
    <xdr:to>
      <xdr:col>19</xdr:col>
      <xdr:colOff>381001</xdr:colOff>
      <xdr:row>30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tabSelected="1" showRuler="0" view="pageLayout" zoomScaleNormal="100" zoomScaleSheetLayoutView="100" workbookViewId="0">
      <selection activeCell="C3" sqref="C3:G3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v>2017</v>
      </c>
      <c r="C1" s="130" t="s">
        <v>9</v>
      </c>
      <c r="D1" s="130"/>
      <c r="E1" s="130"/>
      <c r="F1" s="130"/>
      <c r="G1" s="130"/>
      <c r="H1" s="130"/>
      <c r="I1" s="130"/>
      <c r="J1" s="4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27"/>
      <c r="D3" s="127"/>
      <c r="E3" s="127"/>
      <c r="F3" s="127"/>
      <c r="G3" s="137"/>
      <c r="H3" s="138" t="s">
        <v>2</v>
      </c>
      <c r="I3" s="139"/>
      <c r="J3" s="140"/>
      <c r="K3" s="140"/>
      <c r="L3" s="140"/>
      <c r="M3" s="140"/>
      <c r="N3" s="140"/>
      <c r="O3" s="141"/>
      <c r="P3" s="126"/>
      <c r="Q3" s="127"/>
      <c r="R3" s="127"/>
      <c r="S3" s="127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1</v>
      </c>
      <c r="F4" s="8" t="s">
        <v>12</v>
      </c>
      <c r="G4" s="8"/>
      <c r="H4" s="8"/>
      <c r="I4" s="8"/>
      <c r="J4" s="8"/>
      <c r="K4" s="8" t="s">
        <v>37</v>
      </c>
      <c r="L4" s="8">
        <v>2017</v>
      </c>
      <c r="M4" s="8" t="s">
        <v>40</v>
      </c>
      <c r="N4" s="36">
        <v>4</v>
      </c>
      <c r="O4" s="8" t="s">
        <v>5</v>
      </c>
      <c r="P4" s="36">
        <v>12</v>
      </c>
      <c r="Q4" s="8" t="s">
        <v>6</v>
      </c>
      <c r="R4" s="10">
        <f>IF(P4&lt;&gt;0,DATE(L4,N4,P4),0)</f>
        <v>42837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/>
      <c r="F5" s="41" t="s">
        <v>8</v>
      </c>
      <c r="G5" s="41">
        <f>G6</f>
        <v>40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 t="s">
        <v>47</v>
      </c>
      <c r="P5" s="77"/>
      <c r="Q5" s="77"/>
      <c r="R5" s="77"/>
      <c r="S5" s="77"/>
      <c r="T5" s="78"/>
    </row>
    <row r="6" spans="1:20" ht="18" customHeight="1" x14ac:dyDescent="0.15">
      <c r="A6" s="66" t="s">
        <v>41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40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7</v>
      </c>
      <c r="H7" s="52" t="s">
        <v>11</v>
      </c>
      <c r="I7" s="53">
        <f t="shared" ref="I7:I12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7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7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6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6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7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0</v>
      </c>
      <c r="H13" s="46" t="s">
        <v>11</v>
      </c>
      <c r="I13" s="47"/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/>
      <c r="F14" s="52" t="s">
        <v>8</v>
      </c>
      <c r="G14" s="52"/>
      <c r="H14" s="52" t="s">
        <v>11</v>
      </c>
      <c r="I14" s="53"/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/>
      <c r="F15" s="14" t="s">
        <v>8</v>
      </c>
      <c r="G15" s="14"/>
      <c r="H15" s="14" t="s">
        <v>11</v>
      </c>
      <c r="I15" s="15"/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/>
      <c r="F16" s="14" t="s">
        <v>8</v>
      </c>
      <c r="G16" s="14"/>
      <c r="H16" s="14" t="s">
        <v>11</v>
      </c>
      <c r="I16" s="15"/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/>
      <c r="F17" s="14" t="s">
        <v>8</v>
      </c>
      <c r="G17" s="14"/>
      <c r="H17" s="14" t="s">
        <v>11</v>
      </c>
      <c r="I17" s="15"/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30</v>
      </c>
      <c r="E18" s="14"/>
      <c r="F18" s="14" t="s">
        <v>8</v>
      </c>
      <c r="G18" s="14"/>
      <c r="H18" s="14" t="s">
        <v>11</v>
      </c>
      <c r="I18" s="15"/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/>
      <c r="F19" s="18" t="s">
        <v>8</v>
      </c>
      <c r="G19" s="18"/>
      <c r="H19" s="18" t="s">
        <v>11</v>
      </c>
      <c r="I19" s="19"/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1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E$6</f>
        <v>0</v>
      </c>
      <c r="C22" s="142">
        <f>G$6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32"/>
      <c r="C23" s="81"/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32"/>
      <c r="C24" s="81"/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32"/>
      <c r="C25" s="81"/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32"/>
      <c r="C26" s="81"/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32"/>
      <c r="C27" s="81"/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32">
        <v>0</v>
      </c>
      <c r="C28" s="81"/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32">
        <v>0</v>
      </c>
      <c r="C29" s="81"/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32">
        <v>0</v>
      </c>
      <c r="C30" s="81"/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8">
        <v>0</v>
      </c>
      <c r="C31" s="148"/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f>第2回!G5</f>
        <v>120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42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44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password="CAB3" sheet="1" objects="1" scenarios="1" selectLockedCells="1"/>
  <mergeCells count="64">
    <mergeCell ref="M36:T36"/>
    <mergeCell ref="M37:T37"/>
    <mergeCell ref="C23:D23"/>
    <mergeCell ref="C24:D24"/>
    <mergeCell ref="C25:D25"/>
    <mergeCell ref="C26:D26"/>
    <mergeCell ref="B32:C32"/>
    <mergeCell ref="E30:F30"/>
    <mergeCell ref="E31:F31"/>
    <mergeCell ref="E29:F29"/>
    <mergeCell ref="C27:D27"/>
    <mergeCell ref="C28:D28"/>
    <mergeCell ref="E25:F25"/>
    <mergeCell ref="E26:F26"/>
    <mergeCell ref="E27:F27"/>
    <mergeCell ref="C31:D31"/>
    <mergeCell ref="A20:T20"/>
    <mergeCell ref="P3:S3"/>
    <mergeCell ref="E22:F22"/>
    <mergeCell ref="C1:I1"/>
    <mergeCell ref="A2:T2"/>
    <mergeCell ref="A3:B3"/>
    <mergeCell ref="K1:T1"/>
    <mergeCell ref="C3:G3"/>
    <mergeCell ref="H3:I3"/>
    <mergeCell ref="J3:O3"/>
    <mergeCell ref="C22:D22"/>
    <mergeCell ref="C4:D4"/>
    <mergeCell ref="B10:C10"/>
    <mergeCell ref="B11:C11"/>
    <mergeCell ref="C21:D21"/>
    <mergeCell ref="E21:F21"/>
    <mergeCell ref="N46:T46"/>
    <mergeCell ref="A40:J40"/>
    <mergeCell ref="A42:T42"/>
    <mergeCell ref="M33:T33"/>
    <mergeCell ref="M34:T34"/>
    <mergeCell ref="A33:L33"/>
    <mergeCell ref="A43:T43"/>
    <mergeCell ref="M38:T38"/>
    <mergeCell ref="M39:T39"/>
    <mergeCell ref="K44:L45"/>
    <mergeCell ref="M44:S45"/>
    <mergeCell ref="A44:J44"/>
    <mergeCell ref="A34:L39"/>
    <mergeCell ref="A45:J45"/>
    <mergeCell ref="T44:T45"/>
    <mergeCell ref="M35:T35"/>
    <mergeCell ref="A41:T41"/>
    <mergeCell ref="K5:N5"/>
    <mergeCell ref="O5:T5"/>
    <mergeCell ref="K6:T6"/>
    <mergeCell ref="C29:D29"/>
    <mergeCell ref="C30:D30"/>
    <mergeCell ref="B17:C17"/>
    <mergeCell ref="B18:C18"/>
    <mergeCell ref="A7:A12"/>
    <mergeCell ref="A14:A19"/>
    <mergeCell ref="K7:T7"/>
    <mergeCell ref="E28:F28"/>
    <mergeCell ref="E23:F23"/>
    <mergeCell ref="E24:F24"/>
    <mergeCell ref="J32:T32"/>
    <mergeCell ref="K8:T19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r:id="rId1"/>
  <ignoredErrors>
    <ignoredError sqref="R4 I5:I12 G5:G6 E6 E13 G13 E22:F31 D22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showRuler="0" view="pageLayout" zoomScaleNormal="100" zoomScaleSheetLayoutView="100" workbookViewId="0">
      <selection activeCell="N4" sqref="N4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f>第1回!B1</f>
        <v>2017</v>
      </c>
      <c r="C1" s="130" t="s">
        <v>9</v>
      </c>
      <c r="D1" s="130"/>
      <c r="E1" s="130"/>
      <c r="F1" s="130"/>
      <c r="G1" s="130"/>
      <c r="H1" s="130"/>
      <c r="I1" s="130"/>
      <c r="J1" s="5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49">
        <f>第1回!C3</f>
        <v>0</v>
      </c>
      <c r="D3" s="149"/>
      <c r="E3" s="149"/>
      <c r="F3" s="149"/>
      <c r="G3" s="150"/>
      <c r="H3" s="138" t="s">
        <v>2</v>
      </c>
      <c r="I3" s="139"/>
      <c r="J3" s="149">
        <f>第1回!J3</f>
        <v>0</v>
      </c>
      <c r="K3" s="149"/>
      <c r="L3" s="149"/>
      <c r="M3" s="149"/>
      <c r="N3" s="149"/>
      <c r="O3" s="150"/>
      <c r="P3" s="151">
        <f>第1回!P3</f>
        <v>0</v>
      </c>
      <c r="Q3" s="149"/>
      <c r="R3" s="149"/>
      <c r="S3" s="149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10</v>
      </c>
      <c r="F4" s="8" t="s">
        <v>12</v>
      </c>
      <c r="G4" s="8"/>
      <c r="H4" s="8"/>
      <c r="I4" s="8"/>
      <c r="J4" s="8"/>
      <c r="K4" s="8" t="s">
        <v>37</v>
      </c>
      <c r="L4" s="8">
        <f>第1回!L4</f>
        <v>2017</v>
      </c>
      <c r="M4" s="8" t="s">
        <v>40</v>
      </c>
      <c r="N4" s="36"/>
      <c r="O4" s="8" t="s">
        <v>5</v>
      </c>
      <c r="P4" s="36"/>
      <c r="Q4" s="8" t="s">
        <v>6</v>
      </c>
      <c r="R4" s="10">
        <f>IF(P4&lt;&gt;0,DATE(L4,N4,P4),0)</f>
        <v>0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>
        <f>第9回!E32</f>
        <v>0</v>
      </c>
      <c r="F5" s="41" t="s">
        <v>8</v>
      </c>
      <c r="G5" s="41">
        <f>G6</f>
        <v>60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/>
      <c r="P5" s="77"/>
      <c r="Q5" s="77"/>
      <c r="R5" s="77"/>
      <c r="S5" s="77"/>
      <c r="T5" s="78"/>
    </row>
    <row r="6" spans="1:20" ht="18" customHeight="1" x14ac:dyDescent="0.15">
      <c r="A6" s="66" t="s">
        <v>15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60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10</v>
      </c>
      <c r="H7" s="52" t="s">
        <v>11</v>
      </c>
      <c r="I7" s="53">
        <f t="shared" ref="I7:I19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10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10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10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10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10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60</v>
      </c>
      <c r="H13" s="46" t="s">
        <v>11</v>
      </c>
      <c r="I13" s="47">
        <f t="shared" si="0"/>
        <v>0</v>
      </c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>
        <f>第9回!E7</f>
        <v>0</v>
      </c>
      <c r="F14" s="52" t="s">
        <v>8</v>
      </c>
      <c r="G14" s="52">
        <f>第9回!G7</f>
        <v>10</v>
      </c>
      <c r="H14" s="52" t="s">
        <v>11</v>
      </c>
      <c r="I14" s="53">
        <f t="shared" si="0"/>
        <v>0</v>
      </c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>
        <f>第9回!E8</f>
        <v>0</v>
      </c>
      <c r="F15" s="14" t="s">
        <v>8</v>
      </c>
      <c r="G15" s="14">
        <f>第9回!G8</f>
        <v>10</v>
      </c>
      <c r="H15" s="14" t="s">
        <v>11</v>
      </c>
      <c r="I15" s="15">
        <f t="shared" si="0"/>
        <v>0</v>
      </c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>
        <f>第9回!E9</f>
        <v>0</v>
      </c>
      <c r="F16" s="14" t="s">
        <v>8</v>
      </c>
      <c r="G16" s="14">
        <f>第9回!G9</f>
        <v>10</v>
      </c>
      <c r="H16" s="14" t="s">
        <v>11</v>
      </c>
      <c r="I16" s="15">
        <f t="shared" si="0"/>
        <v>0</v>
      </c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>
        <f>第9回!E10</f>
        <v>0</v>
      </c>
      <c r="F17" s="14" t="s">
        <v>8</v>
      </c>
      <c r="G17" s="14">
        <f>第9回!G10</f>
        <v>10</v>
      </c>
      <c r="H17" s="14" t="s">
        <v>11</v>
      </c>
      <c r="I17" s="15">
        <f t="shared" si="0"/>
        <v>0</v>
      </c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17</v>
      </c>
      <c r="E18" s="14">
        <f>第9回!E11</f>
        <v>0</v>
      </c>
      <c r="F18" s="14" t="s">
        <v>8</v>
      </c>
      <c r="G18" s="14">
        <f>第9回!G11</f>
        <v>10</v>
      </c>
      <c r="H18" s="14" t="s">
        <v>11</v>
      </c>
      <c r="I18" s="15">
        <f t="shared" si="0"/>
        <v>0</v>
      </c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>
        <f>第9回!E12</f>
        <v>0</v>
      </c>
      <c r="F19" s="18" t="s">
        <v>8</v>
      </c>
      <c r="G19" s="18">
        <f>第9回!G12</f>
        <v>10</v>
      </c>
      <c r="H19" s="18" t="s">
        <v>11</v>
      </c>
      <c r="I19" s="19">
        <f t="shared" si="0"/>
        <v>0</v>
      </c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2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第1回!E$6</f>
        <v>0</v>
      </c>
      <c r="C22" s="142">
        <f>第1回!G$6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27">
        <f>第2回!E$6</f>
        <v>0</v>
      </c>
      <c r="C23" s="81">
        <f>第2回!G$6</f>
        <v>120</v>
      </c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27">
        <f>第3回!E$6</f>
        <v>0</v>
      </c>
      <c r="C24" s="81">
        <f>第3回!G$6</f>
        <v>60</v>
      </c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27">
        <f>第4回!E$6</f>
        <v>0</v>
      </c>
      <c r="C25" s="81">
        <f>第4回!G$6</f>
        <v>60</v>
      </c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27">
        <f>第5回!E$6</f>
        <v>0</v>
      </c>
      <c r="C26" s="81">
        <f>第5回!G$6</f>
        <v>60</v>
      </c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27">
        <f>第6回!E$6</f>
        <v>0</v>
      </c>
      <c r="C27" s="81">
        <f>第6回!G$6</f>
        <v>60</v>
      </c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27">
        <f>第7回!E$6</f>
        <v>0</v>
      </c>
      <c r="C28" s="81">
        <f>第7回!G$6</f>
        <v>60</v>
      </c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27">
        <f>第8回!E$6</f>
        <v>0</v>
      </c>
      <c r="C29" s="81">
        <f>第8回!G$6</f>
        <v>60</v>
      </c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27">
        <f>第9回!E$6</f>
        <v>0</v>
      </c>
      <c r="C30" s="81">
        <f>第9回!G$6</f>
        <v>60</v>
      </c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9">
        <f>E$6</f>
        <v>0</v>
      </c>
      <c r="C31" s="148">
        <f>G$6</f>
        <v>60</v>
      </c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v>60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43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45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password="CAB3" sheet="1" objects="1" scenarios="1" selectLockedCells="1"/>
  <mergeCells count="64">
    <mergeCell ref="C29:D29"/>
    <mergeCell ref="E29:F2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8:C18"/>
    <mergeCell ref="A20:T20"/>
    <mergeCell ref="C21:D21"/>
    <mergeCell ref="E21:F21"/>
    <mergeCell ref="C1:I1"/>
    <mergeCell ref="K1:T1"/>
    <mergeCell ref="A2:T2"/>
    <mergeCell ref="A3:B3"/>
    <mergeCell ref="C3:G3"/>
    <mergeCell ref="H3:I3"/>
    <mergeCell ref="J3:O3"/>
    <mergeCell ref="P3:S3"/>
    <mergeCell ref="C4:D4"/>
    <mergeCell ref="K5:N5"/>
    <mergeCell ref="O5:T5"/>
    <mergeCell ref="K6:T6"/>
    <mergeCell ref="B17:C17"/>
    <mergeCell ref="A7:A12"/>
    <mergeCell ref="K7:T7"/>
    <mergeCell ref="K8:T19"/>
    <mergeCell ref="B10:C10"/>
    <mergeCell ref="B11:C11"/>
    <mergeCell ref="A14:A19"/>
    <mergeCell ref="C30:D30"/>
    <mergeCell ref="E30:F30"/>
    <mergeCell ref="C31:D31"/>
    <mergeCell ref="E31:F31"/>
    <mergeCell ref="B32:C32"/>
    <mergeCell ref="J32:T32"/>
    <mergeCell ref="M33:T33"/>
    <mergeCell ref="A33:L33"/>
    <mergeCell ref="M34:T34"/>
    <mergeCell ref="M35:T35"/>
    <mergeCell ref="A34:L39"/>
    <mergeCell ref="M36:T36"/>
    <mergeCell ref="M37:T37"/>
    <mergeCell ref="M38:T38"/>
    <mergeCell ref="M39:T39"/>
    <mergeCell ref="N46:T46"/>
    <mergeCell ref="A40:J40"/>
    <mergeCell ref="A41:T41"/>
    <mergeCell ref="A42:T42"/>
    <mergeCell ref="A43:T43"/>
    <mergeCell ref="A45:J45"/>
    <mergeCell ref="K44:L45"/>
    <mergeCell ref="M44:S45"/>
    <mergeCell ref="A44:J44"/>
    <mergeCell ref="T44:T45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verticalDpi="0" r:id="rId1"/>
  <ignoredErrors>
    <ignoredError sqref="E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showRuler="0" view="pageLayout" zoomScaleNormal="100" zoomScaleSheetLayoutView="100" workbookViewId="0">
      <selection activeCell="E7" sqref="E7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f>第1回!B1</f>
        <v>2017</v>
      </c>
      <c r="C1" s="130" t="s">
        <v>9</v>
      </c>
      <c r="D1" s="130"/>
      <c r="E1" s="130"/>
      <c r="F1" s="130"/>
      <c r="G1" s="130"/>
      <c r="H1" s="130"/>
      <c r="I1" s="130"/>
      <c r="J1" s="5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49">
        <f>第1回!C3</f>
        <v>0</v>
      </c>
      <c r="D3" s="149"/>
      <c r="E3" s="149"/>
      <c r="F3" s="149"/>
      <c r="G3" s="150"/>
      <c r="H3" s="138" t="s">
        <v>2</v>
      </c>
      <c r="I3" s="139"/>
      <c r="J3" s="149">
        <f>第1回!J3</f>
        <v>0</v>
      </c>
      <c r="K3" s="149"/>
      <c r="L3" s="149"/>
      <c r="M3" s="149"/>
      <c r="N3" s="149"/>
      <c r="O3" s="150"/>
      <c r="P3" s="151">
        <f>第1回!P3</f>
        <v>0</v>
      </c>
      <c r="Q3" s="149"/>
      <c r="R3" s="149"/>
      <c r="S3" s="149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2</v>
      </c>
      <c r="F4" s="8" t="s">
        <v>12</v>
      </c>
      <c r="G4" s="8"/>
      <c r="H4" s="8"/>
      <c r="I4" s="8"/>
      <c r="J4" s="8"/>
      <c r="K4" s="8" t="s">
        <v>37</v>
      </c>
      <c r="L4" s="8">
        <f>第1回!L4</f>
        <v>2017</v>
      </c>
      <c r="M4" s="8" t="s">
        <v>40</v>
      </c>
      <c r="N4" s="36">
        <v>4</v>
      </c>
      <c r="O4" s="8" t="s">
        <v>5</v>
      </c>
      <c r="P4" s="36">
        <v>28</v>
      </c>
      <c r="Q4" s="8" t="s">
        <v>6</v>
      </c>
      <c r="R4" s="10">
        <f>IF(P4&lt;&gt;0,DATE(L4,N4,P4),0)</f>
        <v>42853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>
        <f>第1回!E32</f>
        <v>0</v>
      </c>
      <c r="F5" s="41" t="s">
        <v>8</v>
      </c>
      <c r="G5" s="41">
        <f>G6</f>
        <v>120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 t="s">
        <v>48</v>
      </c>
      <c r="P5" s="77"/>
      <c r="Q5" s="77"/>
      <c r="R5" s="77"/>
      <c r="S5" s="77"/>
      <c r="T5" s="78"/>
    </row>
    <row r="6" spans="1:20" ht="18" customHeight="1" x14ac:dyDescent="0.15">
      <c r="A6" s="66" t="s">
        <v>15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120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20</v>
      </c>
      <c r="H7" s="52" t="s">
        <v>11</v>
      </c>
      <c r="I7" s="53">
        <f t="shared" ref="I7:I19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20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20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20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20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20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40</v>
      </c>
      <c r="H13" s="46" t="s">
        <v>11</v>
      </c>
      <c r="I13" s="47">
        <f t="shared" si="0"/>
        <v>0</v>
      </c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>
        <f>第1回!E7</f>
        <v>0</v>
      </c>
      <c r="F14" s="52" t="s">
        <v>8</v>
      </c>
      <c r="G14" s="52">
        <f>第1回!G7</f>
        <v>7</v>
      </c>
      <c r="H14" s="52" t="s">
        <v>11</v>
      </c>
      <c r="I14" s="53">
        <f t="shared" si="0"/>
        <v>0</v>
      </c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>
        <f>第1回!E8</f>
        <v>0</v>
      </c>
      <c r="F15" s="14" t="s">
        <v>8</v>
      </c>
      <c r="G15" s="14">
        <f>第1回!G8</f>
        <v>7</v>
      </c>
      <c r="H15" s="14" t="s">
        <v>11</v>
      </c>
      <c r="I15" s="15">
        <f t="shared" si="0"/>
        <v>0</v>
      </c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>
        <f>第1回!E9</f>
        <v>0</v>
      </c>
      <c r="F16" s="14" t="s">
        <v>8</v>
      </c>
      <c r="G16" s="14">
        <f>第1回!G9</f>
        <v>7</v>
      </c>
      <c r="H16" s="14" t="s">
        <v>11</v>
      </c>
      <c r="I16" s="15">
        <f t="shared" si="0"/>
        <v>0</v>
      </c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>
        <f>第1回!E10</f>
        <v>0</v>
      </c>
      <c r="F17" s="14" t="s">
        <v>8</v>
      </c>
      <c r="G17" s="14">
        <f>第1回!G10</f>
        <v>6</v>
      </c>
      <c r="H17" s="14" t="s">
        <v>11</v>
      </c>
      <c r="I17" s="15">
        <f t="shared" si="0"/>
        <v>0</v>
      </c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17</v>
      </c>
      <c r="E18" s="14">
        <f>第1回!E11</f>
        <v>0</v>
      </c>
      <c r="F18" s="14" t="s">
        <v>8</v>
      </c>
      <c r="G18" s="14">
        <f>第1回!G11</f>
        <v>6</v>
      </c>
      <c r="H18" s="14" t="s">
        <v>11</v>
      </c>
      <c r="I18" s="15">
        <f t="shared" si="0"/>
        <v>0</v>
      </c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>
        <f>第1回!E12</f>
        <v>0</v>
      </c>
      <c r="F19" s="18" t="s">
        <v>8</v>
      </c>
      <c r="G19" s="18">
        <f>第1回!G12</f>
        <v>7</v>
      </c>
      <c r="H19" s="18" t="s">
        <v>11</v>
      </c>
      <c r="I19" s="19">
        <f t="shared" si="0"/>
        <v>0</v>
      </c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2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第1回!E6</f>
        <v>0</v>
      </c>
      <c r="C22" s="142">
        <f>第1回!G6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33">
        <f>E6</f>
        <v>0</v>
      </c>
      <c r="C23" s="81">
        <f>G6</f>
        <v>120</v>
      </c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33"/>
      <c r="C24" s="81"/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33"/>
      <c r="C25" s="81"/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33"/>
      <c r="C26" s="81"/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33"/>
      <c r="C27" s="81"/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33">
        <v>0</v>
      </c>
      <c r="C28" s="81"/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33">
        <v>0</v>
      </c>
      <c r="C29" s="81"/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33">
        <v>0</v>
      </c>
      <c r="C30" s="81"/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8">
        <v>0</v>
      </c>
      <c r="C31" s="148"/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f>第3回!G5</f>
        <v>60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43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45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password="CAB3" sheet="1" objects="1" scenarios="1" selectLockedCells="1"/>
  <mergeCells count="64">
    <mergeCell ref="C29:D29"/>
    <mergeCell ref="E29:F2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8:C18"/>
    <mergeCell ref="A20:T20"/>
    <mergeCell ref="C21:D21"/>
    <mergeCell ref="E21:F21"/>
    <mergeCell ref="C1:I1"/>
    <mergeCell ref="K1:T1"/>
    <mergeCell ref="A2:T2"/>
    <mergeCell ref="A3:B3"/>
    <mergeCell ref="C3:G3"/>
    <mergeCell ref="H3:I3"/>
    <mergeCell ref="J3:O3"/>
    <mergeCell ref="P3:S3"/>
    <mergeCell ref="C4:D4"/>
    <mergeCell ref="K5:N5"/>
    <mergeCell ref="O5:T5"/>
    <mergeCell ref="K6:T6"/>
    <mergeCell ref="B17:C17"/>
    <mergeCell ref="A7:A12"/>
    <mergeCell ref="K7:T7"/>
    <mergeCell ref="K8:T19"/>
    <mergeCell ref="B10:C10"/>
    <mergeCell ref="B11:C11"/>
    <mergeCell ref="A14:A19"/>
    <mergeCell ref="C30:D30"/>
    <mergeCell ref="E30:F30"/>
    <mergeCell ref="C31:D31"/>
    <mergeCell ref="E31:F31"/>
    <mergeCell ref="B32:C32"/>
    <mergeCell ref="J32:T32"/>
    <mergeCell ref="M33:T33"/>
    <mergeCell ref="A33:L33"/>
    <mergeCell ref="M34:T34"/>
    <mergeCell ref="M35:T35"/>
    <mergeCell ref="A34:L39"/>
    <mergeCell ref="M36:T36"/>
    <mergeCell ref="M37:T37"/>
    <mergeCell ref="M38:T38"/>
    <mergeCell ref="M39:T39"/>
    <mergeCell ref="N46:T46"/>
    <mergeCell ref="A40:J40"/>
    <mergeCell ref="A41:T41"/>
    <mergeCell ref="A42:T42"/>
    <mergeCell ref="A43:T43"/>
    <mergeCell ref="A45:J45"/>
    <mergeCell ref="K44:L45"/>
    <mergeCell ref="M44:S45"/>
    <mergeCell ref="A44:J44"/>
    <mergeCell ref="T44:T45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verticalDpi="0" r:id="rId1"/>
  <ignoredErrors>
    <ignoredError sqref="E14:E19 G14 C3 J3 P3 G16:G19 E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showRuler="0" view="pageLayout" zoomScaleNormal="100" zoomScaleSheetLayoutView="100" workbookViewId="0">
      <selection activeCell="E7" sqref="E7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f>第1回!B1</f>
        <v>2017</v>
      </c>
      <c r="C1" s="130" t="s">
        <v>9</v>
      </c>
      <c r="D1" s="130"/>
      <c r="E1" s="130"/>
      <c r="F1" s="130"/>
      <c r="G1" s="130"/>
      <c r="H1" s="130"/>
      <c r="I1" s="130"/>
      <c r="J1" s="5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49">
        <f>第1回!C3</f>
        <v>0</v>
      </c>
      <c r="D3" s="149"/>
      <c r="E3" s="149"/>
      <c r="F3" s="149"/>
      <c r="G3" s="150"/>
      <c r="H3" s="138" t="s">
        <v>2</v>
      </c>
      <c r="I3" s="139"/>
      <c r="J3" s="149">
        <f>第1回!J3</f>
        <v>0</v>
      </c>
      <c r="K3" s="149"/>
      <c r="L3" s="149"/>
      <c r="M3" s="149"/>
      <c r="N3" s="149"/>
      <c r="O3" s="150"/>
      <c r="P3" s="151">
        <f>第1回!P3</f>
        <v>0</v>
      </c>
      <c r="Q3" s="149"/>
      <c r="R3" s="149"/>
      <c r="S3" s="149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3</v>
      </c>
      <c r="F4" s="8" t="s">
        <v>12</v>
      </c>
      <c r="G4" s="8"/>
      <c r="H4" s="8"/>
      <c r="I4" s="8"/>
      <c r="J4" s="8"/>
      <c r="K4" s="8" t="s">
        <v>37</v>
      </c>
      <c r="L4" s="8">
        <f>第1回!L4</f>
        <v>2017</v>
      </c>
      <c r="M4" s="8" t="s">
        <v>40</v>
      </c>
      <c r="N4" s="36">
        <v>5</v>
      </c>
      <c r="O4" s="8" t="s">
        <v>5</v>
      </c>
      <c r="P4" s="36">
        <v>19</v>
      </c>
      <c r="Q4" s="8" t="s">
        <v>6</v>
      </c>
      <c r="R4" s="10">
        <f>IF(P4&lt;&gt;0,DATE(L4,N4,P4),0)</f>
        <v>42874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>
        <f>第2回!E32</f>
        <v>0</v>
      </c>
      <c r="F5" s="41" t="s">
        <v>8</v>
      </c>
      <c r="G5" s="41">
        <f>G6</f>
        <v>60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 t="s">
        <v>48</v>
      </c>
      <c r="P5" s="77"/>
      <c r="Q5" s="77"/>
      <c r="R5" s="77"/>
      <c r="S5" s="77"/>
      <c r="T5" s="78"/>
    </row>
    <row r="6" spans="1:20" ht="18" customHeight="1" x14ac:dyDescent="0.15">
      <c r="A6" s="66" t="s">
        <v>15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60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10</v>
      </c>
      <c r="H7" s="52" t="s">
        <v>11</v>
      </c>
      <c r="I7" s="53">
        <f t="shared" ref="I7:I19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10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10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10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10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10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120</v>
      </c>
      <c r="H13" s="46" t="s">
        <v>11</v>
      </c>
      <c r="I13" s="47">
        <f t="shared" si="0"/>
        <v>0</v>
      </c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>
        <f>第2回!E7</f>
        <v>0</v>
      </c>
      <c r="F14" s="52" t="s">
        <v>8</v>
      </c>
      <c r="G14" s="52">
        <f>第2回!G7</f>
        <v>20</v>
      </c>
      <c r="H14" s="52" t="s">
        <v>11</v>
      </c>
      <c r="I14" s="53">
        <f t="shared" si="0"/>
        <v>0</v>
      </c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>
        <f>第2回!E8</f>
        <v>0</v>
      </c>
      <c r="F15" s="14" t="s">
        <v>8</v>
      </c>
      <c r="G15" s="14">
        <f>第2回!G8</f>
        <v>20</v>
      </c>
      <c r="H15" s="14" t="s">
        <v>11</v>
      </c>
      <c r="I15" s="15">
        <f t="shared" si="0"/>
        <v>0</v>
      </c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>
        <f>第2回!E9</f>
        <v>0</v>
      </c>
      <c r="F16" s="14" t="s">
        <v>8</v>
      </c>
      <c r="G16" s="14">
        <f>第2回!G9</f>
        <v>20</v>
      </c>
      <c r="H16" s="14" t="s">
        <v>11</v>
      </c>
      <c r="I16" s="15">
        <f t="shared" si="0"/>
        <v>0</v>
      </c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>
        <f>第2回!E10</f>
        <v>0</v>
      </c>
      <c r="F17" s="14" t="s">
        <v>8</v>
      </c>
      <c r="G17" s="14">
        <f>第2回!G10</f>
        <v>20</v>
      </c>
      <c r="H17" s="14" t="s">
        <v>11</v>
      </c>
      <c r="I17" s="15">
        <f t="shared" si="0"/>
        <v>0</v>
      </c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17</v>
      </c>
      <c r="E18" s="14">
        <f>第2回!E11</f>
        <v>0</v>
      </c>
      <c r="F18" s="14" t="s">
        <v>8</v>
      </c>
      <c r="G18" s="14">
        <f>第2回!G11</f>
        <v>20</v>
      </c>
      <c r="H18" s="14" t="s">
        <v>11</v>
      </c>
      <c r="I18" s="15">
        <f t="shared" si="0"/>
        <v>0</v>
      </c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>
        <f>第2回!E12</f>
        <v>0</v>
      </c>
      <c r="F19" s="18" t="s">
        <v>8</v>
      </c>
      <c r="G19" s="18">
        <f>第2回!G12</f>
        <v>20</v>
      </c>
      <c r="H19" s="18" t="s">
        <v>11</v>
      </c>
      <c r="I19" s="19">
        <f t="shared" si="0"/>
        <v>0</v>
      </c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2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第1回!E$6</f>
        <v>0</v>
      </c>
      <c r="C22" s="142">
        <f>第1回!G$6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27">
        <f>第2回!E$6</f>
        <v>0</v>
      </c>
      <c r="C23" s="81">
        <f>第2回!G$6</f>
        <v>120</v>
      </c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27">
        <f>E$6</f>
        <v>0</v>
      </c>
      <c r="C24" s="81">
        <f>G$6</f>
        <v>60</v>
      </c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27"/>
      <c r="C25" s="81"/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27"/>
      <c r="C26" s="81"/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27"/>
      <c r="C27" s="81"/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27"/>
      <c r="C28" s="81"/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27"/>
      <c r="C29" s="81"/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27"/>
      <c r="C30" s="81"/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8">
        <v>0</v>
      </c>
      <c r="C31" s="148"/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f>第4回!G5</f>
        <v>60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43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45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password="CAB3" sheet="1" objects="1" scenarios="1" selectLockedCells="1"/>
  <mergeCells count="64">
    <mergeCell ref="C29:D29"/>
    <mergeCell ref="E29:F2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8:C18"/>
    <mergeCell ref="A20:T20"/>
    <mergeCell ref="C21:D21"/>
    <mergeCell ref="E21:F21"/>
    <mergeCell ref="C1:I1"/>
    <mergeCell ref="K1:T1"/>
    <mergeCell ref="A2:T2"/>
    <mergeCell ref="A3:B3"/>
    <mergeCell ref="C3:G3"/>
    <mergeCell ref="H3:I3"/>
    <mergeCell ref="J3:O3"/>
    <mergeCell ref="P3:S3"/>
    <mergeCell ref="C4:D4"/>
    <mergeCell ref="K5:N5"/>
    <mergeCell ref="O5:T5"/>
    <mergeCell ref="K6:T6"/>
    <mergeCell ref="B17:C17"/>
    <mergeCell ref="A7:A12"/>
    <mergeCell ref="K7:T7"/>
    <mergeCell ref="K8:T19"/>
    <mergeCell ref="B10:C10"/>
    <mergeCell ref="B11:C11"/>
    <mergeCell ref="A14:A19"/>
    <mergeCell ref="C30:D30"/>
    <mergeCell ref="E30:F30"/>
    <mergeCell ref="C31:D31"/>
    <mergeCell ref="E31:F31"/>
    <mergeCell ref="B32:C32"/>
    <mergeCell ref="J32:T32"/>
    <mergeCell ref="M33:T33"/>
    <mergeCell ref="A33:L33"/>
    <mergeCell ref="M34:T34"/>
    <mergeCell ref="M35:T35"/>
    <mergeCell ref="A34:L39"/>
    <mergeCell ref="M36:T36"/>
    <mergeCell ref="M37:T37"/>
    <mergeCell ref="M38:T38"/>
    <mergeCell ref="M39:T39"/>
    <mergeCell ref="N46:T46"/>
    <mergeCell ref="A40:J40"/>
    <mergeCell ref="A41:T41"/>
    <mergeCell ref="A42:T42"/>
    <mergeCell ref="A43:T43"/>
    <mergeCell ref="A45:J45"/>
    <mergeCell ref="K44:L45"/>
    <mergeCell ref="M44:S45"/>
    <mergeCell ref="A44:J44"/>
    <mergeCell ref="T44:T45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verticalDpi="0" r:id="rId1"/>
  <ignoredErrors>
    <ignoredError sqref="G16:G19 E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showRuler="0" view="pageLayout" zoomScaleNormal="100" zoomScaleSheetLayoutView="100" workbookViewId="0">
      <selection activeCell="N4" sqref="N4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f>第1回!B1</f>
        <v>2017</v>
      </c>
      <c r="C1" s="130" t="s">
        <v>9</v>
      </c>
      <c r="D1" s="130"/>
      <c r="E1" s="130"/>
      <c r="F1" s="130"/>
      <c r="G1" s="130"/>
      <c r="H1" s="130"/>
      <c r="I1" s="130"/>
      <c r="J1" s="5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49">
        <f>第1回!C3</f>
        <v>0</v>
      </c>
      <c r="D3" s="149"/>
      <c r="E3" s="149"/>
      <c r="F3" s="149"/>
      <c r="G3" s="150"/>
      <c r="H3" s="138" t="s">
        <v>2</v>
      </c>
      <c r="I3" s="139"/>
      <c r="J3" s="149">
        <f>第1回!J3</f>
        <v>0</v>
      </c>
      <c r="K3" s="149"/>
      <c r="L3" s="149"/>
      <c r="M3" s="149"/>
      <c r="N3" s="149"/>
      <c r="O3" s="150"/>
      <c r="P3" s="151">
        <f>第1回!P3</f>
        <v>0</v>
      </c>
      <c r="Q3" s="149"/>
      <c r="R3" s="149"/>
      <c r="S3" s="149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4</v>
      </c>
      <c r="F4" s="8" t="s">
        <v>12</v>
      </c>
      <c r="G4" s="8"/>
      <c r="H4" s="8"/>
      <c r="I4" s="8"/>
      <c r="J4" s="8"/>
      <c r="K4" s="8" t="s">
        <v>37</v>
      </c>
      <c r="L4" s="8">
        <f>第1回!L4</f>
        <v>2017</v>
      </c>
      <c r="M4" s="8" t="s">
        <v>40</v>
      </c>
      <c r="N4" s="36"/>
      <c r="O4" s="8" t="s">
        <v>5</v>
      </c>
      <c r="P4" s="36"/>
      <c r="Q4" s="8" t="s">
        <v>6</v>
      </c>
      <c r="R4" s="10">
        <f>IF(P4&lt;&gt;0,DATE(L4,N4,P4),0)</f>
        <v>0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>
        <f>第3回!E32</f>
        <v>0</v>
      </c>
      <c r="F5" s="41" t="s">
        <v>8</v>
      </c>
      <c r="G5" s="41">
        <f>G6</f>
        <v>60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/>
      <c r="P5" s="77"/>
      <c r="Q5" s="77"/>
      <c r="R5" s="77"/>
      <c r="S5" s="77"/>
      <c r="T5" s="78"/>
    </row>
    <row r="6" spans="1:20" ht="18" customHeight="1" x14ac:dyDescent="0.15">
      <c r="A6" s="66" t="s">
        <v>15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60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10</v>
      </c>
      <c r="H7" s="52" t="s">
        <v>11</v>
      </c>
      <c r="I7" s="53">
        <f t="shared" ref="I7:I19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10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10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10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10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10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60</v>
      </c>
      <c r="H13" s="46" t="s">
        <v>11</v>
      </c>
      <c r="I13" s="47">
        <f t="shared" si="0"/>
        <v>0</v>
      </c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>
        <f>第3回!E7</f>
        <v>0</v>
      </c>
      <c r="F14" s="52" t="s">
        <v>8</v>
      </c>
      <c r="G14" s="52">
        <f>第3回!G7</f>
        <v>10</v>
      </c>
      <c r="H14" s="52" t="s">
        <v>11</v>
      </c>
      <c r="I14" s="53">
        <f t="shared" si="0"/>
        <v>0</v>
      </c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>
        <f>第3回!E8</f>
        <v>0</v>
      </c>
      <c r="F15" s="14" t="s">
        <v>8</v>
      </c>
      <c r="G15" s="14">
        <f>第3回!G8</f>
        <v>10</v>
      </c>
      <c r="H15" s="14" t="s">
        <v>11</v>
      </c>
      <c r="I15" s="15">
        <f t="shared" si="0"/>
        <v>0</v>
      </c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>
        <f>第3回!E9</f>
        <v>0</v>
      </c>
      <c r="F16" s="14" t="s">
        <v>8</v>
      </c>
      <c r="G16" s="14">
        <f>第3回!G9</f>
        <v>10</v>
      </c>
      <c r="H16" s="14" t="s">
        <v>11</v>
      </c>
      <c r="I16" s="15">
        <f t="shared" si="0"/>
        <v>0</v>
      </c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>
        <f>第3回!E10</f>
        <v>0</v>
      </c>
      <c r="F17" s="14" t="s">
        <v>8</v>
      </c>
      <c r="G17" s="14">
        <f>第3回!G10</f>
        <v>10</v>
      </c>
      <c r="H17" s="14" t="s">
        <v>11</v>
      </c>
      <c r="I17" s="15">
        <f t="shared" si="0"/>
        <v>0</v>
      </c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17</v>
      </c>
      <c r="E18" s="14">
        <f>第3回!E11</f>
        <v>0</v>
      </c>
      <c r="F18" s="14" t="s">
        <v>8</v>
      </c>
      <c r="G18" s="14">
        <f>第3回!G11</f>
        <v>10</v>
      </c>
      <c r="H18" s="14" t="s">
        <v>11</v>
      </c>
      <c r="I18" s="15">
        <f t="shared" si="0"/>
        <v>0</v>
      </c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>
        <f>第3回!E12</f>
        <v>0</v>
      </c>
      <c r="F19" s="18" t="s">
        <v>8</v>
      </c>
      <c r="G19" s="18">
        <f>第3回!G12</f>
        <v>10</v>
      </c>
      <c r="H19" s="18" t="s">
        <v>11</v>
      </c>
      <c r="I19" s="19">
        <f t="shared" si="0"/>
        <v>0</v>
      </c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2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第1回!E$6</f>
        <v>0</v>
      </c>
      <c r="C22" s="142">
        <f>第1回!G$6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27">
        <f>第2回!E$6</f>
        <v>0</v>
      </c>
      <c r="C23" s="81">
        <f>第2回!G$6</f>
        <v>120</v>
      </c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27">
        <f>第3回!E$6</f>
        <v>0</v>
      </c>
      <c r="C24" s="81">
        <f>第3回!G$6</f>
        <v>60</v>
      </c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27">
        <f>E$6</f>
        <v>0</v>
      </c>
      <c r="C25" s="81">
        <f>G$6</f>
        <v>60</v>
      </c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27"/>
      <c r="C26" s="81"/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27"/>
      <c r="C27" s="81"/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27"/>
      <c r="C28" s="81"/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27"/>
      <c r="C29" s="81"/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27"/>
      <c r="C30" s="81"/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8">
        <v>0</v>
      </c>
      <c r="C31" s="148"/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f>第5回!G5</f>
        <v>60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43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45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password="CAB3" sheet="1" objects="1" scenarios="1" selectLockedCells="1"/>
  <mergeCells count="64">
    <mergeCell ref="C29:D29"/>
    <mergeCell ref="E29:F2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8:C18"/>
    <mergeCell ref="A20:T20"/>
    <mergeCell ref="C21:D21"/>
    <mergeCell ref="E21:F21"/>
    <mergeCell ref="C1:I1"/>
    <mergeCell ref="K1:T1"/>
    <mergeCell ref="A2:T2"/>
    <mergeCell ref="A3:B3"/>
    <mergeCell ref="C3:G3"/>
    <mergeCell ref="H3:I3"/>
    <mergeCell ref="J3:O3"/>
    <mergeCell ref="P3:S3"/>
    <mergeCell ref="C4:D4"/>
    <mergeCell ref="K5:N5"/>
    <mergeCell ref="O5:T5"/>
    <mergeCell ref="K6:T6"/>
    <mergeCell ref="B17:C17"/>
    <mergeCell ref="A7:A12"/>
    <mergeCell ref="K7:T7"/>
    <mergeCell ref="K8:T19"/>
    <mergeCell ref="B10:C10"/>
    <mergeCell ref="B11:C11"/>
    <mergeCell ref="A14:A19"/>
    <mergeCell ref="C30:D30"/>
    <mergeCell ref="E30:F30"/>
    <mergeCell ref="C31:D31"/>
    <mergeCell ref="E31:F31"/>
    <mergeCell ref="B32:C32"/>
    <mergeCell ref="J32:T32"/>
    <mergeCell ref="M33:T33"/>
    <mergeCell ref="A33:L33"/>
    <mergeCell ref="M34:T34"/>
    <mergeCell ref="M35:T35"/>
    <mergeCell ref="A34:L39"/>
    <mergeCell ref="M36:T36"/>
    <mergeCell ref="M37:T37"/>
    <mergeCell ref="M38:T38"/>
    <mergeCell ref="M39:T39"/>
    <mergeCell ref="N46:T46"/>
    <mergeCell ref="A40:J40"/>
    <mergeCell ref="A41:T41"/>
    <mergeCell ref="A42:T42"/>
    <mergeCell ref="A43:T43"/>
    <mergeCell ref="A45:J45"/>
    <mergeCell ref="K44:L45"/>
    <mergeCell ref="M44:S45"/>
    <mergeCell ref="A44:J44"/>
    <mergeCell ref="T44:T45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verticalDpi="0" r:id="rId1"/>
  <ignoredErrors>
    <ignoredError sqref="E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showRuler="0" view="pageLayout" zoomScaleNormal="100" zoomScaleSheetLayoutView="100" workbookViewId="0">
      <selection activeCell="N4" sqref="N4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f>第1回!B1</f>
        <v>2017</v>
      </c>
      <c r="C1" s="130" t="s">
        <v>9</v>
      </c>
      <c r="D1" s="130"/>
      <c r="E1" s="130"/>
      <c r="F1" s="130"/>
      <c r="G1" s="130"/>
      <c r="H1" s="130"/>
      <c r="I1" s="130"/>
      <c r="J1" s="5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49">
        <f>第1回!C3</f>
        <v>0</v>
      </c>
      <c r="D3" s="149"/>
      <c r="E3" s="149"/>
      <c r="F3" s="149"/>
      <c r="G3" s="150"/>
      <c r="H3" s="138" t="s">
        <v>2</v>
      </c>
      <c r="I3" s="139"/>
      <c r="J3" s="149">
        <f>第1回!J3</f>
        <v>0</v>
      </c>
      <c r="K3" s="149"/>
      <c r="L3" s="149"/>
      <c r="M3" s="149"/>
      <c r="N3" s="149"/>
      <c r="O3" s="150"/>
      <c r="P3" s="151">
        <f>第1回!P3</f>
        <v>0</v>
      </c>
      <c r="Q3" s="149"/>
      <c r="R3" s="149"/>
      <c r="S3" s="149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5</v>
      </c>
      <c r="F4" s="8" t="s">
        <v>12</v>
      </c>
      <c r="G4" s="8"/>
      <c r="H4" s="8"/>
      <c r="I4" s="8"/>
      <c r="J4" s="8"/>
      <c r="K4" s="8" t="s">
        <v>37</v>
      </c>
      <c r="L4" s="8">
        <f>第1回!L4</f>
        <v>2017</v>
      </c>
      <c r="M4" s="8" t="s">
        <v>40</v>
      </c>
      <c r="N4" s="36"/>
      <c r="O4" s="8" t="s">
        <v>5</v>
      </c>
      <c r="P4" s="36"/>
      <c r="Q4" s="8" t="s">
        <v>6</v>
      </c>
      <c r="R4" s="10">
        <f>IF(P4&lt;&gt;0,DATE(L4,N4,P4),0)</f>
        <v>0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>
        <f>第4回!E32</f>
        <v>0</v>
      </c>
      <c r="F5" s="41" t="s">
        <v>8</v>
      </c>
      <c r="G5" s="41">
        <f>G6</f>
        <v>60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/>
      <c r="P5" s="77"/>
      <c r="Q5" s="77"/>
      <c r="R5" s="77"/>
      <c r="S5" s="77"/>
      <c r="T5" s="78"/>
    </row>
    <row r="6" spans="1:20" ht="18" customHeight="1" x14ac:dyDescent="0.15">
      <c r="A6" s="66" t="s">
        <v>15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60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10</v>
      </c>
      <c r="H7" s="52" t="s">
        <v>11</v>
      </c>
      <c r="I7" s="53">
        <f t="shared" ref="I7:I19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10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10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10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10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10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60</v>
      </c>
      <c r="H13" s="46" t="s">
        <v>11</v>
      </c>
      <c r="I13" s="47">
        <f t="shared" si="0"/>
        <v>0</v>
      </c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>
        <f>第4回!E7</f>
        <v>0</v>
      </c>
      <c r="F14" s="52" t="s">
        <v>8</v>
      </c>
      <c r="G14" s="52">
        <f>第4回!G7</f>
        <v>10</v>
      </c>
      <c r="H14" s="52" t="s">
        <v>11</v>
      </c>
      <c r="I14" s="53">
        <f t="shared" si="0"/>
        <v>0</v>
      </c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>
        <f>第4回!E8</f>
        <v>0</v>
      </c>
      <c r="F15" s="14" t="s">
        <v>8</v>
      </c>
      <c r="G15" s="14">
        <f>第4回!G8</f>
        <v>10</v>
      </c>
      <c r="H15" s="14" t="s">
        <v>11</v>
      </c>
      <c r="I15" s="15">
        <f t="shared" si="0"/>
        <v>0</v>
      </c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>
        <f>第4回!E9</f>
        <v>0</v>
      </c>
      <c r="F16" s="14" t="s">
        <v>8</v>
      </c>
      <c r="G16" s="14">
        <f>第4回!G9</f>
        <v>10</v>
      </c>
      <c r="H16" s="14" t="s">
        <v>11</v>
      </c>
      <c r="I16" s="15">
        <f t="shared" si="0"/>
        <v>0</v>
      </c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>
        <f>第4回!E10</f>
        <v>0</v>
      </c>
      <c r="F17" s="14" t="s">
        <v>8</v>
      </c>
      <c r="G17" s="14">
        <f>第4回!G10</f>
        <v>10</v>
      </c>
      <c r="H17" s="14" t="s">
        <v>11</v>
      </c>
      <c r="I17" s="15">
        <f t="shared" si="0"/>
        <v>0</v>
      </c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17</v>
      </c>
      <c r="E18" s="14">
        <f>第4回!E11</f>
        <v>0</v>
      </c>
      <c r="F18" s="14" t="s">
        <v>8</v>
      </c>
      <c r="G18" s="14">
        <f>第4回!G11</f>
        <v>10</v>
      </c>
      <c r="H18" s="14" t="s">
        <v>11</v>
      </c>
      <c r="I18" s="15">
        <f t="shared" si="0"/>
        <v>0</v>
      </c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>
        <f>第4回!E12</f>
        <v>0</v>
      </c>
      <c r="F19" s="18" t="s">
        <v>8</v>
      </c>
      <c r="G19" s="18">
        <f>第4回!G12</f>
        <v>10</v>
      </c>
      <c r="H19" s="18" t="s">
        <v>11</v>
      </c>
      <c r="I19" s="19">
        <f t="shared" si="0"/>
        <v>0</v>
      </c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2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第1回!E$6</f>
        <v>0</v>
      </c>
      <c r="C22" s="142">
        <f>第1回!G$6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27">
        <f>第2回!E$6</f>
        <v>0</v>
      </c>
      <c r="C23" s="81">
        <f>第2回!G$6</f>
        <v>120</v>
      </c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27">
        <f>第3回!E$6</f>
        <v>0</v>
      </c>
      <c r="C24" s="81">
        <f>第3回!G$6</f>
        <v>60</v>
      </c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27">
        <f>第4回!E$6</f>
        <v>0</v>
      </c>
      <c r="C25" s="81">
        <f>第4回!G$6</f>
        <v>60</v>
      </c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27">
        <f>E$6</f>
        <v>0</v>
      </c>
      <c r="C26" s="81">
        <f>G$6</f>
        <v>60</v>
      </c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27"/>
      <c r="C27" s="81"/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27"/>
      <c r="C28" s="81"/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27"/>
      <c r="C29" s="81"/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27"/>
      <c r="C30" s="81"/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8">
        <v>0</v>
      </c>
      <c r="C31" s="148"/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f>第6回!G5</f>
        <v>60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43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45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password="CAB3" sheet="1" objects="1" scenarios="1" selectLockedCells="1"/>
  <mergeCells count="64">
    <mergeCell ref="C29:D29"/>
    <mergeCell ref="E29:F2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8:C18"/>
    <mergeCell ref="A20:T20"/>
    <mergeCell ref="C21:D21"/>
    <mergeCell ref="E21:F21"/>
    <mergeCell ref="C1:I1"/>
    <mergeCell ref="K1:T1"/>
    <mergeCell ref="A2:T2"/>
    <mergeCell ref="A3:B3"/>
    <mergeCell ref="C3:G3"/>
    <mergeCell ref="H3:I3"/>
    <mergeCell ref="J3:O3"/>
    <mergeCell ref="P3:S3"/>
    <mergeCell ref="C4:D4"/>
    <mergeCell ref="K5:N5"/>
    <mergeCell ref="O5:T5"/>
    <mergeCell ref="K6:T6"/>
    <mergeCell ref="B17:C17"/>
    <mergeCell ref="A7:A12"/>
    <mergeCell ref="K7:T7"/>
    <mergeCell ref="K8:T19"/>
    <mergeCell ref="B10:C10"/>
    <mergeCell ref="B11:C11"/>
    <mergeCell ref="A14:A19"/>
    <mergeCell ref="C30:D30"/>
    <mergeCell ref="E30:F30"/>
    <mergeCell ref="C31:D31"/>
    <mergeCell ref="E31:F31"/>
    <mergeCell ref="B32:C32"/>
    <mergeCell ref="J32:T32"/>
    <mergeCell ref="M33:T33"/>
    <mergeCell ref="A33:L33"/>
    <mergeCell ref="M34:T34"/>
    <mergeCell ref="M35:T35"/>
    <mergeCell ref="A34:L39"/>
    <mergeCell ref="M36:T36"/>
    <mergeCell ref="M37:T37"/>
    <mergeCell ref="M38:T38"/>
    <mergeCell ref="M39:T39"/>
    <mergeCell ref="N46:T46"/>
    <mergeCell ref="A40:J40"/>
    <mergeCell ref="A41:T41"/>
    <mergeCell ref="A42:T42"/>
    <mergeCell ref="A43:T43"/>
    <mergeCell ref="A45:J45"/>
    <mergeCell ref="K44:L45"/>
    <mergeCell ref="M44:S45"/>
    <mergeCell ref="A44:J44"/>
    <mergeCell ref="T44:T45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verticalDpi="0" r:id="rId1"/>
  <ignoredErrors>
    <ignoredError sqref="E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showRuler="0" view="pageLayout" zoomScaleNormal="100" zoomScaleSheetLayoutView="100" workbookViewId="0">
      <selection activeCell="N4" sqref="N4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f>第1回!B1</f>
        <v>2017</v>
      </c>
      <c r="C1" s="130" t="s">
        <v>9</v>
      </c>
      <c r="D1" s="130"/>
      <c r="E1" s="130"/>
      <c r="F1" s="130"/>
      <c r="G1" s="130"/>
      <c r="H1" s="130"/>
      <c r="I1" s="130"/>
      <c r="J1" s="5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49">
        <f>第1回!C3</f>
        <v>0</v>
      </c>
      <c r="D3" s="149"/>
      <c r="E3" s="149"/>
      <c r="F3" s="149"/>
      <c r="G3" s="150"/>
      <c r="H3" s="138" t="s">
        <v>2</v>
      </c>
      <c r="I3" s="139"/>
      <c r="J3" s="149">
        <f>第1回!J3</f>
        <v>0</v>
      </c>
      <c r="K3" s="149"/>
      <c r="L3" s="149"/>
      <c r="M3" s="149"/>
      <c r="N3" s="149"/>
      <c r="O3" s="150"/>
      <c r="P3" s="151">
        <f>第1回!P3</f>
        <v>0</v>
      </c>
      <c r="Q3" s="149"/>
      <c r="R3" s="149"/>
      <c r="S3" s="149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6</v>
      </c>
      <c r="F4" s="8" t="s">
        <v>12</v>
      </c>
      <c r="G4" s="8"/>
      <c r="H4" s="8"/>
      <c r="I4" s="8"/>
      <c r="J4" s="8"/>
      <c r="K4" s="8" t="s">
        <v>37</v>
      </c>
      <c r="L4" s="8">
        <f>第1回!L4</f>
        <v>2017</v>
      </c>
      <c r="M4" s="8" t="s">
        <v>40</v>
      </c>
      <c r="N4" s="36"/>
      <c r="O4" s="8" t="s">
        <v>5</v>
      </c>
      <c r="P4" s="36"/>
      <c r="Q4" s="8" t="s">
        <v>6</v>
      </c>
      <c r="R4" s="10">
        <f>IF(P4&lt;&gt;0,DATE(L4,N4,P4),0)</f>
        <v>0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>
        <f>第5回!E32</f>
        <v>0</v>
      </c>
      <c r="F5" s="41" t="s">
        <v>8</v>
      </c>
      <c r="G5" s="41">
        <f>G6</f>
        <v>60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/>
      <c r="P5" s="77"/>
      <c r="Q5" s="77"/>
      <c r="R5" s="77"/>
      <c r="S5" s="77"/>
      <c r="T5" s="78"/>
    </row>
    <row r="6" spans="1:20" ht="18" customHeight="1" x14ac:dyDescent="0.15">
      <c r="A6" s="66" t="s">
        <v>15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60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10</v>
      </c>
      <c r="H7" s="52" t="s">
        <v>11</v>
      </c>
      <c r="I7" s="53">
        <f t="shared" ref="I7:I19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10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10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10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10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10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60</v>
      </c>
      <c r="H13" s="46" t="s">
        <v>11</v>
      </c>
      <c r="I13" s="47">
        <f t="shared" si="0"/>
        <v>0</v>
      </c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>
        <f>第5回!E7</f>
        <v>0</v>
      </c>
      <c r="F14" s="52" t="s">
        <v>8</v>
      </c>
      <c r="G14" s="52">
        <f>第5回!G7</f>
        <v>10</v>
      </c>
      <c r="H14" s="52" t="s">
        <v>11</v>
      </c>
      <c r="I14" s="53">
        <f t="shared" si="0"/>
        <v>0</v>
      </c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>
        <f>第5回!E8</f>
        <v>0</v>
      </c>
      <c r="F15" s="14" t="s">
        <v>8</v>
      </c>
      <c r="G15" s="14">
        <f>第5回!G8</f>
        <v>10</v>
      </c>
      <c r="H15" s="14" t="s">
        <v>11</v>
      </c>
      <c r="I15" s="15">
        <f t="shared" si="0"/>
        <v>0</v>
      </c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>
        <f>第5回!E9</f>
        <v>0</v>
      </c>
      <c r="F16" s="14" t="s">
        <v>8</v>
      </c>
      <c r="G16" s="14">
        <f>第5回!G9</f>
        <v>10</v>
      </c>
      <c r="H16" s="14" t="s">
        <v>11</v>
      </c>
      <c r="I16" s="15">
        <f t="shared" si="0"/>
        <v>0</v>
      </c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>
        <f>第5回!E10</f>
        <v>0</v>
      </c>
      <c r="F17" s="14" t="s">
        <v>8</v>
      </c>
      <c r="G17" s="14">
        <f>第5回!G10</f>
        <v>10</v>
      </c>
      <c r="H17" s="14" t="s">
        <v>11</v>
      </c>
      <c r="I17" s="15">
        <f t="shared" si="0"/>
        <v>0</v>
      </c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17</v>
      </c>
      <c r="E18" s="14">
        <f>第5回!E11</f>
        <v>0</v>
      </c>
      <c r="F18" s="14" t="s">
        <v>8</v>
      </c>
      <c r="G18" s="14">
        <f>第5回!G11</f>
        <v>10</v>
      </c>
      <c r="H18" s="14" t="s">
        <v>11</v>
      </c>
      <c r="I18" s="15">
        <f t="shared" si="0"/>
        <v>0</v>
      </c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>
        <f>第5回!E12</f>
        <v>0</v>
      </c>
      <c r="F19" s="18" t="s">
        <v>8</v>
      </c>
      <c r="G19" s="18">
        <f>第5回!G12</f>
        <v>10</v>
      </c>
      <c r="H19" s="18" t="s">
        <v>11</v>
      </c>
      <c r="I19" s="19">
        <f t="shared" si="0"/>
        <v>0</v>
      </c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2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第1回!E$6</f>
        <v>0</v>
      </c>
      <c r="C22" s="142">
        <f>第1回!G$6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27">
        <f>第2回!E$6</f>
        <v>0</v>
      </c>
      <c r="C23" s="81">
        <f>第2回!G$6</f>
        <v>120</v>
      </c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27">
        <f>第3回!E$6</f>
        <v>0</v>
      </c>
      <c r="C24" s="81">
        <f>第3回!G$6</f>
        <v>60</v>
      </c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27">
        <f>第4回!E$6</f>
        <v>0</v>
      </c>
      <c r="C25" s="81">
        <f>第4回!G$6</f>
        <v>60</v>
      </c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27">
        <f>第5回!E$6</f>
        <v>0</v>
      </c>
      <c r="C26" s="81">
        <f>第5回!G$6</f>
        <v>60</v>
      </c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27">
        <f>E$6</f>
        <v>0</v>
      </c>
      <c r="C27" s="81">
        <f>G$6</f>
        <v>60</v>
      </c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27"/>
      <c r="C28" s="81"/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27"/>
      <c r="C29" s="81"/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27"/>
      <c r="C30" s="81"/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8">
        <v>0</v>
      </c>
      <c r="C31" s="148"/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f>第7回!G5</f>
        <v>60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43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45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selectLockedCells="1"/>
  <mergeCells count="64">
    <mergeCell ref="C29:D29"/>
    <mergeCell ref="E29:F2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8:C18"/>
    <mergeCell ref="A20:T20"/>
    <mergeCell ref="C21:D21"/>
    <mergeCell ref="E21:F21"/>
    <mergeCell ref="C1:I1"/>
    <mergeCell ref="K1:T1"/>
    <mergeCell ref="A2:T2"/>
    <mergeCell ref="A3:B3"/>
    <mergeCell ref="C3:G3"/>
    <mergeCell ref="H3:I3"/>
    <mergeCell ref="J3:O3"/>
    <mergeCell ref="P3:S3"/>
    <mergeCell ref="C4:D4"/>
    <mergeCell ref="K5:N5"/>
    <mergeCell ref="O5:T5"/>
    <mergeCell ref="K6:T6"/>
    <mergeCell ref="B17:C17"/>
    <mergeCell ref="A7:A12"/>
    <mergeCell ref="K7:T7"/>
    <mergeCell ref="K8:T19"/>
    <mergeCell ref="B10:C10"/>
    <mergeCell ref="B11:C11"/>
    <mergeCell ref="A14:A19"/>
    <mergeCell ref="C30:D30"/>
    <mergeCell ref="E30:F30"/>
    <mergeCell ref="C31:D31"/>
    <mergeCell ref="E31:F31"/>
    <mergeCell ref="B32:C32"/>
    <mergeCell ref="J32:T32"/>
    <mergeCell ref="M33:T33"/>
    <mergeCell ref="A33:L33"/>
    <mergeCell ref="M34:T34"/>
    <mergeCell ref="M35:T35"/>
    <mergeCell ref="A34:L39"/>
    <mergeCell ref="M36:T36"/>
    <mergeCell ref="M37:T37"/>
    <mergeCell ref="M38:T38"/>
    <mergeCell ref="M39:T39"/>
    <mergeCell ref="N46:T46"/>
    <mergeCell ref="A40:J40"/>
    <mergeCell ref="A41:T41"/>
    <mergeCell ref="A42:T42"/>
    <mergeCell ref="A43:T43"/>
    <mergeCell ref="A45:J45"/>
    <mergeCell ref="K44:L45"/>
    <mergeCell ref="M44:S45"/>
    <mergeCell ref="A44:J44"/>
    <mergeCell ref="T44:T45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verticalDpi="0" r:id="rId1"/>
  <ignoredErrors>
    <ignoredError sqref="E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showRuler="0" view="pageLayout" zoomScaleNormal="100" zoomScaleSheetLayoutView="100" workbookViewId="0">
      <selection activeCell="N4" sqref="N4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f>第1回!B1</f>
        <v>2017</v>
      </c>
      <c r="C1" s="130" t="s">
        <v>9</v>
      </c>
      <c r="D1" s="130"/>
      <c r="E1" s="130"/>
      <c r="F1" s="130"/>
      <c r="G1" s="130"/>
      <c r="H1" s="130"/>
      <c r="I1" s="130"/>
      <c r="J1" s="5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49">
        <f>第1回!C3</f>
        <v>0</v>
      </c>
      <c r="D3" s="149"/>
      <c r="E3" s="149"/>
      <c r="F3" s="149"/>
      <c r="G3" s="150"/>
      <c r="H3" s="138" t="s">
        <v>2</v>
      </c>
      <c r="I3" s="139"/>
      <c r="J3" s="149">
        <f>第1回!J3</f>
        <v>0</v>
      </c>
      <c r="K3" s="149"/>
      <c r="L3" s="149"/>
      <c r="M3" s="149"/>
      <c r="N3" s="149"/>
      <c r="O3" s="150"/>
      <c r="P3" s="151">
        <f>第1回!P3</f>
        <v>0</v>
      </c>
      <c r="Q3" s="149"/>
      <c r="R3" s="149"/>
      <c r="S3" s="149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7</v>
      </c>
      <c r="F4" s="8" t="s">
        <v>12</v>
      </c>
      <c r="G4" s="8"/>
      <c r="H4" s="8"/>
      <c r="I4" s="8"/>
      <c r="J4" s="8"/>
      <c r="K4" s="8" t="s">
        <v>37</v>
      </c>
      <c r="L4" s="8">
        <f>第1回!L4</f>
        <v>2017</v>
      </c>
      <c r="M4" s="8" t="s">
        <v>40</v>
      </c>
      <c r="N4" s="36"/>
      <c r="O4" s="8" t="s">
        <v>5</v>
      </c>
      <c r="P4" s="36"/>
      <c r="Q4" s="8" t="s">
        <v>6</v>
      </c>
      <c r="R4" s="10">
        <f>IF(P4&lt;&gt;0,DATE(L4,N4,P4),0)</f>
        <v>0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>
        <f>第6回!E32</f>
        <v>0</v>
      </c>
      <c r="F5" s="41" t="s">
        <v>8</v>
      </c>
      <c r="G5" s="41">
        <f>G6</f>
        <v>60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/>
      <c r="P5" s="77"/>
      <c r="Q5" s="77"/>
      <c r="R5" s="77"/>
      <c r="S5" s="77"/>
      <c r="T5" s="78"/>
    </row>
    <row r="6" spans="1:20" ht="18" customHeight="1" x14ac:dyDescent="0.15">
      <c r="A6" s="66" t="s">
        <v>15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60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10</v>
      </c>
      <c r="H7" s="52" t="s">
        <v>11</v>
      </c>
      <c r="I7" s="53">
        <f t="shared" ref="I7:I19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10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10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10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10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10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60</v>
      </c>
      <c r="H13" s="46" t="s">
        <v>11</v>
      </c>
      <c r="I13" s="47">
        <f t="shared" si="0"/>
        <v>0</v>
      </c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>
        <f>第6回!E7</f>
        <v>0</v>
      </c>
      <c r="F14" s="52" t="s">
        <v>8</v>
      </c>
      <c r="G14" s="52">
        <f>第6回!G7</f>
        <v>10</v>
      </c>
      <c r="H14" s="52" t="s">
        <v>11</v>
      </c>
      <c r="I14" s="53">
        <f t="shared" si="0"/>
        <v>0</v>
      </c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>
        <f>第6回!E8</f>
        <v>0</v>
      </c>
      <c r="F15" s="14" t="s">
        <v>8</v>
      </c>
      <c r="G15" s="14">
        <f>第6回!G8</f>
        <v>10</v>
      </c>
      <c r="H15" s="14" t="s">
        <v>11</v>
      </c>
      <c r="I15" s="15">
        <f t="shared" si="0"/>
        <v>0</v>
      </c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>
        <f>第6回!E9</f>
        <v>0</v>
      </c>
      <c r="F16" s="14" t="s">
        <v>8</v>
      </c>
      <c r="G16" s="14">
        <f>第6回!G9</f>
        <v>10</v>
      </c>
      <c r="H16" s="14" t="s">
        <v>11</v>
      </c>
      <c r="I16" s="15">
        <f t="shared" si="0"/>
        <v>0</v>
      </c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>
        <f>第6回!E10</f>
        <v>0</v>
      </c>
      <c r="F17" s="14" t="s">
        <v>8</v>
      </c>
      <c r="G17" s="14">
        <f>第6回!G10</f>
        <v>10</v>
      </c>
      <c r="H17" s="14" t="s">
        <v>11</v>
      </c>
      <c r="I17" s="15">
        <f t="shared" si="0"/>
        <v>0</v>
      </c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17</v>
      </c>
      <c r="E18" s="14">
        <f>第6回!E11</f>
        <v>0</v>
      </c>
      <c r="F18" s="14" t="s">
        <v>8</v>
      </c>
      <c r="G18" s="14">
        <f>第6回!G11</f>
        <v>10</v>
      </c>
      <c r="H18" s="14" t="s">
        <v>11</v>
      </c>
      <c r="I18" s="15">
        <f t="shared" si="0"/>
        <v>0</v>
      </c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>
        <f>第6回!E12</f>
        <v>0</v>
      </c>
      <c r="F19" s="18" t="s">
        <v>8</v>
      </c>
      <c r="G19" s="18">
        <f>第6回!G12</f>
        <v>10</v>
      </c>
      <c r="H19" s="18" t="s">
        <v>11</v>
      </c>
      <c r="I19" s="19">
        <f t="shared" si="0"/>
        <v>0</v>
      </c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2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第1回!E$6</f>
        <v>0</v>
      </c>
      <c r="C22" s="142">
        <f>第1回!G$6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27">
        <f>第2回!E$6</f>
        <v>0</v>
      </c>
      <c r="C23" s="81">
        <f>第2回!G$6</f>
        <v>120</v>
      </c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27">
        <f>第3回!E$6</f>
        <v>0</v>
      </c>
      <c r="C24" s="81">
        <f>第3回!G$6</f>
        <v>60</v>
      </c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27">
        <f>第4回!E$6</f>
        <v>0</v>
      </c>
      <c r="C25" s="81">
        <f>第4回!G$6</f>
        <v>60</v>
      </c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27">
        <f>第5回!E$6</f>
        <v>0</v>
      </c>
      <c r="C26" s="81">
        <f>第5回!G$6</f>
        <v>60</v>
      </c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27">
        <f>第6回!E$6</f>
        <v>0</v>
      </c>
      <c r="C27" s="81">
        <f>第6回!G$6</f>
        <v>60</v>
      </c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27">
        <f>E$6</f>
        <v>0</v>
      </c>
      <c r="C28" s="81">
        <f>G$6</f>
        <v>60</v>
      </c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27"/>
      <c r="C29" s="81"/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27"/>
      <c r="C30" s="81"/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8">
        <v>0</v>
      </c>
      <c r="C31" s="148"/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f>第8回!G5</f>
        <v>60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43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45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password="CAB3" sheet="1" objects="1" scenarios="1" selectLockedCells="1"/>
  <mergeCells count="64">
    <mergeCell ref="C29:D29"/>
    <mergeCell ref="E29:F2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8:C18"/>
    <mergeCell ref="A20:T20"/>
    <mergeCell ref="C21:D21"/>
    <mergeCell ref="E21:F21"/>
    <mergeCell ref="C1:I1"/>
    <mergeCell ref="K1:T1"/>
    <mergeCell ref="A2:T2"/>
    <mergeCell ref="A3:B3"/>
    <mergeCell ref="C3:G3"/>
    <mergeCell ref="H3:I3"/>
    <mergeCell ref="J3:O3"/>
    <mergeCell ref="P3:S3"/>
    <mergeCell ref="C4:D4"/>
    <mergeCell ref="K5:N5"/>
    <mergeCell ref="O5:T5"/>
    <mergeCell ref="K6:T6"/>
    <mergeCell ref="B17:C17"/>
    <mergeCell ref="A7:A12"/>
    <mergeCell ref="K7:T7"/>
    <mergeCell ref="K8:T19"/>
    <mergeCell ref="B10:C10"/>
    <mergeCell ref="B11:C11"/>
    <mergeCell ref="A14:A19"/>
    <mergeCell ref="C30:D30"/>
    <mergeCell ref="E30:F30"/>
    <mergeCell ref="C31:D31"/>
    <mergeCell ref="E31:F31"/>
    <mergeCell ref="B32:C32"/>
    <mergeCell ref="J32:T32"/>
    <mergeCell ref="M33:T33"/>
    <mergeCell ref="A33:L33"/>
    <mergeCell ref="M34:T34"/>
    <mergeCell ref="M35:T35"/>
    <mergeCell ref="A34:L39"/>
    <mergeCell ref="M36:T36"/>
    <mergeCell ref="M37:T37"/>
    <mergeCell ref="M38:T38"/>
    <mergeCell ref="M39:T39"/>
    <mergeCell ref="N46:T46"/>
    <mergeCell ref="A40:J40"/>
    <mergeCell ref="A41:T41"/>
    <mergeCell ref="A42:T42"/>
    <mergeCell ref="A43:T43"/>
    <mergeCell ref="A45:J45"/>
    <mergeCell ref="K44:L45"/>
    <mergeCell ref="M44:S45"/>
    <mergeCell ref="A44:J44"/>
    <mergeCell ref="T44:T45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verticalDpi="0" r:id="rId1"/>
  <ignoredErrors>
    <ignoredError sqref="E5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showRuler="0" view="pageLayout" zoomScaleNormal="100" zoomScaleSheetLayoutView="100" workbookViewId="0">
      <selection activeCell="N4" sqref="N4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f>第1回!B1</f>
        <v>2017</v>
      </c>
      <c r="C1" s="130" t="s">
        <v>9</v>
      </c>
      <c r="D1" s="130"/>
      <c r="E1" s="130"/>
      <c r="F1" s="130"/>
      <c r="G1" s="130"/>
      <c r="H1" s="130"/>
      <c r="I1" s="130"/>
      <c r="J1" s="5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49">
        <f>第1回!C3</f>
        <v>0</v>
      </c>
      <c r="D3" s="149"/>
      <c r="E3" s="149"/>
      <c r="F3" s="149"/>
      <c r="G3" s="150"/>
      <c r="H3" s="138" t="s">
        <v>2</v>
      </c>
      <c r="I3" s="139"/>
      <c r="J3" s="149">
        <f>第1回!J3</f>
        <v>0</v>
      </c>
      <c r="K3" s="149"/>
      <c r="L3" s="149"/>
      <c r="M3" s="149"/>
      <c r="N3" s="149"/>
      <c r="O3" s="150"/>
      <c r="P3" s="151">
        <f>第1回!P3</f>
        <v>0</v>
      </c>
      <c r="Q3" s="149"/>
      <c r="R3" s="149"/>
      <c r="S3" s="149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8</v>
      </c>
      <c r="F4" s="8" t="s">
        <v>12</v>
      </c>
      <c r="G4" s="8"/>
      <c r="H4" s="8"/>
      <c r="I4" s="8"/>
      <c r="J4" s="8"/>
      <c r="K4" s="8" t="s">
        <v>37</v>
      </c>
      <c r="L4" s="8">
        <f>第1回!L4</f>
        <v>2017</v>
      </c>
      <c r="M4" s="8" t="s">
        <v>40</v>
      </c>
      <c r="N4" s="36"/>
      <c r="O4" s="8" t="s">
        <v>5</v>
      </c>
      <c r="P4" s="36"/>
      <c r="Q4" s="8" t="s">
        <v>6</v>
      </c>
      <c r="R4" s="10">
        <f>IF(P4&lt;&gt;0,DATE(L4,N4,P4),0)</f>
        <v>0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>
        <f>第7回!E32</f>
        <v>0</v>
      </c>
      <c r="F5" s="41" t="s">
        <v>8</v>
      </c>
      <c r="G5" s="41">
        <f>G6</f>
        <v>60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/>
      <c r="P5" s="77"/>
      <c r="Q5" s="77"/>
      <c r="R5" s="77"/>
      <c r="S5" s="77"/>
      <c r="T5" s="78"/>
    </row>
    <row r="6" spans="1:20" ht="18" customHeight="1" x14ac:dyDescent="0.15">
      <c r="A6" s="66" t="s">
        <v>15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60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10</v>
      </c>
      <c r="H7" s="52" t="s">
        <v>11</v>
      </c>
      <c r="I7" s="53">
        <f t="shared" ref="I7:I19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10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10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10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10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10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60</v>
      </c>
      <c r="H13" s="46" t="s">
        <v>11</v>
      </c>
      <c r="I13" s="47">
        <f t="shared" si="0"/>
        <v>0</v>
      </c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>
        <f>第7回!E7</f>
        <v>0</v>
      </c>
      <c r="F14" s="52" t="s">
        <v>8</v>
      </c>
      <c r="G14" s="52">
        <f>第7回!G7</f>
        <v>10</v>
      </c>
      <c r="H14" s="52" t="s">
        <v>11</v>
      </c>
      <c r="I14" s="53">
        <f t="shared" si="0"/>
        <v>0</v>
      </c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>
        <f>第7回!E8</f>
        <v>0</v>
      </c>
      <c r="F15" s="14" t="s">
        <v>8</v>
      </c>
      <c r="G15" s="14">
        <f>第7回!G8</f>
        <v>10</v>
      </c>
      <c r="H15" s="14" t="s">
        <v>11</v>
      </c>
      <c r="I15" s="15">
        <f t="shared" si="0"/>
        <v>0</v>
      </c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>
        <f>第7回!E9</f>
        <v>0</v>
      </c>
      <c r="F16" s="14" t="s">
        <v>8</v>
      </c>
      <c r="G16" s="14">
        <f>第7回!G9</f>
        <v>10</v>
      </c>
      <c r="H16" s="14" t="s">
        <v>11</v>
      </c>
      <c r="I16" s="15">
        <f t="shared" si="0"/>
        <v>0</v>
      </c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>
        <f>第7回!E10</f>
        <v>0</v>
      </c>
      <c r="F17" s="14" t="s">
        <v>8</v>
      </c>
      <c r="G17" s="14">
        <f>第7回!G10</f>
        <v>10</v>
      </c>
      <c r="H17" s="14" t="s">
        <v>11</v>
      </c>
      <c r="I17" s="15">
        <f t="shared" si="0"/>
        <v>0</v>
      </c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17</v>
      </c>
      <c r="E18" s="14">
        <f>第7回!E11</f>
        <v>0</v>
      </c>
      <c r="F18" s="14" t="s">
        <v>8</v>
      </c>
      <c r="G18" s="14">
        <f>第7回!G11</f>
        <v>10</v>
      </c>
      <c r="H18" s="14" t="s">
        <v>11</v>
      </c>
      <c r="I18" s="15">
        <f t="shared" si="0"/>
        <v>0</v>
      </c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>
        <f>第7回!E12</f>
        <v>0</v>
      </c>
      <c r="F19" s="18" t="s">
        <v>8</v>
      </c>
      <c r="G19" s="18">
        <f>第7回!G12</f>
        <v>10</v>
      </c>
      <c r="H19" s="18" t="s">
        <v>11</v>
      </c>
      <c r="I19" s="19">
        <f t="shared" si="0"/>
        <v>0</v>
      </c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2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第1回!E$6</f>
        <v>0</v>
      </c>
      <c r="C22" s="142">
        <f>第1回!G$6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27">
        <f>第2回!E$6</f>
        <v>0</v>
      </c>
      <c r="C23" s="81">
        <f>第2回!G$6</f>
        <v>120</v>
      </c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27">
        <f>第3回!E$6</f>
        <v>0</v>
      </c>
      <c r="C24" s="81">
        <f>第3回!G$6</f>
        <v>60</v>
      </c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27">
        <f>第4回!E$6</f>
        <v>0</v>
      </c>
      <c r="C25" s="81">
        <f>第4回!G$6</f>
        <v>60</v>
      </c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27">
        <f>第5回!E$6</f>
        <v>0</v>
      </c>
      <c r="C26" s="81">
        <f>第5回!G$6</f>
        <v>60</v>
      </c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27">
        <f>第6回!E$6</f>
        <v>0</v>
      </c>
      <c r="C27" s="81">
        <f>第6回!G$6</f>
        <v>60</v>
      </c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27">
        <f>第7回!E$6</f>
        <v>0</v>
      </c>
      <c r="C28" s="81">
        <f>第7回!G$6</f>
        <v>60</v>
      </c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27">
        <f>E$6</f>
        <v>0</v>
      </c>
      <c r="C29" s="81">
        <f>G$6</f>
        <v>60</v>
      </c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27"/>
      <c r="C30" s="81"/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8">
        <v>0</v>
      </c>
      <c r="C31" s="148"/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f>第9回!G5</f>
        <v>60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43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45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password="CAB3" sheet="1" objects="1" scenarios="1" selectLockedCells="1"/>
  <mergeCells count="64">
    <mergeCell ref="C29:D29"/>
    <mergeCell ref="E29:F2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8:C18"/>
    <mergeCell ref="A20:T20"/>
    <mergeCell ref="C21:D21"/>
    <mergeCell ref="E21:F21"/>
    <mergeCell ref="C1:I1"/>
    <mergeCell ref="K1:T1"/>
    <mergeCell ref="A2:T2"/>
    <mergeCell ref="A3:B3"/>
    <mergeCell ref="C3:G3"/>
    <mergeCell ref="H3:I3"/>
    <mergeCell ref="J3:O3"/>
    <mergeCell ref="P3:S3"/>
    <mergeCell ref="C4:D4"/>
    <mergeCell ref="K5:N5"/>
    <mergeCell ref="O5:T5"/>
    <mergeCell ref="K6:T6"/>
    <mergeCell ref="B17:C17"/>
    <mergeCell ref="A7:A12"/>
    <mergeCell ref="K7:T7"/>
    <mergeCell ref="K8:T19"/>
    <mergeCell ref="B10:C10"/>
    <mergeCell ref="B11:C11"/>
    <mergeCell ref="A14:A19"/>
    <mergeCell ref="C30:D30"/>
    <mergeCell ref="E30:F30"/>
    <mergeCell ref="C31:D31"/>
    <mergeCell ref="E31:F31"/>
    <mergeCell ref="B32:C32"/>
    <mergeCell ref="J32:T32"/>
    <mergeCell ref="M33:T33"/>
    <mergeCell ref="A33:L33"/>
    <mergeCell ref="M34:T34"/>
    <mergeCell ref="M35:T35"/>
    <mergeCell ref="A34:L39"/>
    <mergeCell ref="M36:T36"/>
    <mergeCell ref="M37:T37"/>
    <mergeCell ref="M38:T38"/>
    <mergeCell ref="M39:T39"/>
    <mergeCell ref="N46:T46"/>
    <mergeCell ref="A40:J40"/>
    <mergeCell ref="A41:T41"/>
    <mergeCell ref="A42:T42"/>
    <mergeCell ref="A43:T43"/>
    <mergeCell ref="A45:J45"/>
    <mergeCell ref="K44:L45"/>
    <mergeCell ref="M44:S45"/>
    <mergeCell ref="A44:J44"/>
    <mergeCell ref="T44:T45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verticalDpi="0" r:id="rId1"/>
  <ignoredErrors>
    <ignoredError sqref="E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showZeros="0" showRuler="0" view="pageLayout" zoomScaleNormal="100" zoomScaleSheetLayoutView="100" workbookViewId="0">
      <selection activeCell="N4" sqref="N4"/>
    </sheetView>
  </sheetViews>
  <sheetFormatPr defaultRowHeight="13.5" x14ac:dyDescent="0.15"/>
  <cols>
    <col min="1" max="1" width="2.5" customWidth="1"/>
    <col min="2" max="2" width="8.125" customWidth="1"/>
    <col min="3" max="3" width="4.75" customWidth="1"/>
    <col min="4" max="4" width="1.5" customWidth="1"/>
    <col min="5" max="5" width="5" customWidth="1"/>
    <col min="6" max="6" width="3.625" customWidth="1"/>
    <col min="7" max="7" width="5" customWidth="1"/>
    <col min="8" max="8" width="4.25" customWidth="1"/>
    <col min="9" max="9" width="6" customWidth="1"/>
    <col min="10" max="10" width="3.625" customWidth="1"/>
    <col min="11" max="12" width="7" customWidth="1"/>
    <col min="13" max="13" width="2.875" customWidth="1"/>
    <col min="14" max="14" width="3.75" customWidth="1"/>
    <col min="15" max="15" width="2.875" customWidth="1"/>
    <col min="16" max="16" width="3.75" customWidth="1"/>
    <col min="17" max="17" width="4.125" customWidth="1"/>
    <col min="18" max="18" width="2.875" customWidth="1"/>
    <col min="19" max="19" width="5.25" customWidth="1"/>
    <col min="20" max="20" width="6.75" customWidth="1"/>
  </cols>
  <sheetData>
    <row r="1" spans="1:20" ht="18.75" customHeight="1" thickBot="1" x14ac:dyDescent="0.2">
      <c r="A1" s="2"/>
      <c r="B1" s="3">
        <f>第1回!B1</f>
        <v>2017</v>
      </c>
      <c r="C1" s="130" t="s">
        <v>9</v>
      </c>
      <c r="D1" s="130"/>
      <c r="E1" s="130"/>
      <c r="F1" s="130"/>
      <c r="G1" s="130"/>
      <c r="H1" s="130"/>
      <c r="I1" s="130"/>
      <c r="J1" s="5"/>
      <c r="K1" s="136" t="s">
        <v>27</v>
      </c>
      <c r="L1" s="136"/>
      <c r="M1" s="136"/>
      <c r="N1" s="136"/>
      <c r="O1" s="136"/>
      <c r="P1" s="136"/>
      <c r="Q1" s="136"/>
      <c r="R1" s="136"/>
      <c r="S1" s="136"/>
      <c r="T1" s="136"/>
    </row>
    <row r="2" spans="1:20" ht="30" customHeight="1" thickTop="1" x14ac:dyDescent="0.1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0" ht="18" customHeight="1" x14ac:dyDescent="0.15">
      <c r="A3" s="134" t="s">
        <v>1</v>
      </c>
      <c r="B3" s="135"/>
      <c r="C3" s="149">
        <f>第1回!C3</f>
        <v>0</v>
      </c>
      <c r="D3" s="149"/>
      <c r="E3" s="149"/>
      <c r="F3" s="149"/>
      <c r="G3" s="150"/>
      <c r="H3" s="138" t="s">
        <v>2</v>
      </c>
      <c r="I3" s="139"/>
      <c r="J3" s="149">
        <f>第1回!J3</f>
        <v>0</v>
      </c>
      <c r="K3" s="149"/>
      <c r="L3" s="149"/>
      <c r="M3" s="149"/>
      <c r="N3" s="149"/>
      <c r="O3" s="150"/>
      <c r="P3" s="151">
        <f>第1回!P3</f>
        <v>0</v>
      </c>
      <c r="Q3" s="149"/>
      <c r="R3" s="149"/>
      <c r="S3" s="149"/>
      <c r="T3" s="6" t="s">
        <v>3</v>
      </c>
    </row>
    <row r="4" spans="1:20" ht="18" customHeight="1" thickBot="1" x14ac:dyDescent="0.2">
      <c r="A4" s="7"/>
      <c r="B4" s="8"/>
      <c r="C4" s="143" t="s">
        <v>4</v>
      </c>
      <c r="D4" s="143"/>
      <c r="E4" s="9">
        <v>9</v>
      </c>
      <c r="F4" s="8" t="s">
        <v>12</v>
      </c>
      <c r="G4" s="8"/>
      <c r="H4" s="8"/>
      <c r="I4" s="8"/>
      <c r="J4" s="8"/>
      <c r="K4" s="8" t="s">
        <v>37</v>
      </c>
      <c r="L4" s="8">
        <f>第1回!L4</f>
        <v>2017</v>
      </c>
      <c r="M4" s="8" t="s">
        <v>40</v>
      </c>
      <c r="N4" s="36"/>
      <c r="O4" s="8" t="s">
        <v>5</v>
      </c>
      <c r="P4" s="36"/>
      <c r="Q4" s="8" t="s">
        <v>6</v>
      </c>
      <c r="R4" s="10">
        <f>IF(P4&lt;&gt;0,DATE(L4,N4,P4),0)</f>
        <v>0</v>
      </c>
      <c r="S4" s="8" t="s">
        <v>7</v>
      </c>
      <c r="T4" s="11"/>
    </row>
    <row r="5" spans="1:20" ht="18" customHeight="1" thickBot="1" x14ac:dyDescent="0.2">
      <c r="A5" s="65" t="s">
        <v>15</v>
      </c>
      <c r="B5" s="38" t="s">
        <v>26</v>
      </c>
      <c r="C5" s="38"/>
      <c r="D5" s="39" t="s">
        <v>17</v>
      </c>
      <c r="E5" s="40">
        <f>第8回!E32</f>
        <v>0</v>
      </c>
      <c r="F5" s="41" t="s">
        <v>8</v>
      </c>
      <c r="G5" s="41">
        <f>G6</f>
        <v>60</v>
      </c>
      <c r="H5" s="41" t="s">
        <v>11</v>
      </c>
      <c r="I5" s="42">
        <f>E5/G5*100</f>
        <v>0</v>
      </c>
      <c r="J5" s="43" t="s">
        <v>10</v>
      </c>
      <c r="K5" s="75" t="s">
        <v>25</v>
      </c>
      <c r="L5" s="76"/>
      <c r="M5" s="76"/>
      <c r="N5" s="76"/>
      <c r="O5" s="77"/>
      <c r="P5" s="77"/>
      <c r="Q5" s="77"/>
      <c r="R5" s="77"/>
      <c r="S5" s="77"/>
      <c r="T5" s="78"/>
    </row>
    <row r="6" spans="1:20" ht="18" customHeight="1" x14ac:dyDescent="0.15">
      <c r="A6" s="66" t="s">
        <v>15</v>
      </c>
      <c r="B6" s="44" t="s">
        <v>23</v>
      </c>
      <c r="C6" s="44"/>
      <c r="D6" s="45" t="s">
        <v>17</v>
      </c>
      <c r="E6" s="46">
        <f>SUM(E7:E12)</f>
        <v>0</v>
      </c>
      <c r="F6" s="46" t="s">
        <v>8</v>
      </c>
      <c r="G6" s="46">
        <f>SUM(G7:G12)</f>
        <v>60</v>
      </c>
      <c r="H6" s="46" t="s">
        <v>11</v>
      </c>
      <c r="I6" s="47">
        <f>E6/G6*100</f>
        <v>0</v>
      </c>
      <c r="J6" s="48" t="s">
        <v>10</v>
      </c>
      <c r="K6" s="79" t="s">
        <v>14</v>
      </c>
      <c r="L6" s="79"/>
      <c r="M6" s="79"/>
      <c r="N6" s="79"/>
      <c r="O6" s="79"/>
      <c r="P6" s="79"/>
      <c r="Q6" s="79"/>
      <c r="R6" s="79"/>
      <c r="S6" s="79"/>
      <c r="T6" s="80"/>
    </row>
    <row r="7" spans="1:20" ht="18" customHeight="1" x14ac:dyDescent="0.15">
      <c r="A7" s="84" t="s">
        <v>13</v>
      </c>
      <c r="B7" s="49" t="s">
        <v>16</v>
      </c>
      <c r="C7" s="50" t="s">
        <v>17</v>
      </c>
      <c r="D7" s="50"/>
      <c r="E7" s="51"/>
      <c r="F7" s="52" t="s">
        <v>8</v>
      </c>
      <c r="G7" s="67">
        <v>10</v>
      </c>
      <c r="H7" s="52" t="s">
        <v>11</v>
      </c>
      <c r="I7" s="53">
        <f t="shared" ref="I7:I19" si="0">E7/G7*100</f>
        <v>0</v>
      </c>
      <c r="J7" s="54" t="s">
        <v>10</v>
      </c>
      <c r="K7" s="89" t="s">
        <v>38</v>
      </c>
      <c r="L7" s="89"/>
      <c r="M7" s="89"/>
      <c r="N7" s="89"/>
      <c r="O7" s="89"/>
      <c r="P7" s="89"/>
      <c r="Q7" s="89"/>
      <c r="R7" s="89"/>
      <c r="S7" s="89"/>
      <c r="T7" s="90"/>
    </row>
    <row r="8" spans="1:20" ht="18" customHeight="1" x14ac:dyDescent="0.15">
      <c r="A8" s="85"/>
      <c r="B8" s="12" t="s">
        <v>18</v>
      </c>
      <c r="C8" s="13" t="s">
        <v>17</v>
      </c>
      <c r="D8" s="13"/>
      <c r="E8" s="37"/>
      <c r="F8" s="14" t="s">
        <v>8</v>
      </c>
      <c r="G8" s="68">
        <v>10</v>
      </c>
      <c r="H8" s="14" t="s">
        <v>11</v>
      </c>
      <c r="I8" s="15">
        <f>E8/G8*100</f>
        <v>0</v>
      </c>
      <c r="J8" s="55" t="s">
        <v>10</v>
      </c>
      <c r="K8" s="95"/>
      <c r="L8" s="95"/>
      <c r="M8" s="95"/>
      <c r="N8" s="95"/>
      <c r="O8" s="95"/>
      <c r="P8" s="95"/>
      <c r="Q8" s="95"/>
      <c r="R8" s="95"/>
      <c r="S8" s="95"/>
      <c r="T8" s="96"/>
    </row>
    <row r="9" spans="1:20" ht="18" customHeight="1" x14ac:dyDescent="0.15">
      <c r="A9" s="85"/>
      <c r="B9" s="12" t="s">
        <v>19</v>
      </c>
      <c r="C9" s="13" t="s">
        <v>17</v>
      </c>
      <c r="D9" s="13"/>
      <c r="E9" s="37"/>
      <c r="F9" s="14" t="s">
        <v>8</v>
      </c>
      <c r="G9" s="68">
        <v>10</v>
      </c>
      <c r="H9" s="14" t="s">
        <v>11</v>
      </c>
      <c r="I9" s="15">
        <f t="shared" si="0"/>
        <v>0</v>
      </c>
      <c r="J9" s="55" t="s">
        <v>10</v>
      </c>
      <c r="K9" s="95"/>
      <c r="L9" s="95"/>
      <c r="M9" s="95"/>
      <c r="N9" s="95"/>
      <c r="O9" s="95"/>
      <c r="P9" s="95"/>
      <c r="Q9" s="95"/>
      <c r="R9" s="95"/>
      <c r="S9" s="95"/>
      <c r="T9" s="96"/>
    </row>
    <row r="10" spans="1:20" ht="18" customHeight="1" x14ac:dyDescent="0.15">
      <c r="A10" s="85"/>
      <c r="B10" s="82" t="s">
        <v>21</v>
      </c>
      <c r="C10" s="83"/>
      <c r="D10" s="13" t="s">
        <v>17</v>
      </c>
      <c r="E10" s="37"/>
      <c r="F10" s="14" t="s">
        <v>8</v>
      </c>
      <c r="G10" s="68">
        <v>10</v>
      </c>
      <c r="H10" s="14" t="s">
        <v>11</v>
      </c>
      <c r="I10" s="15">
        <f>E10/G10*100</f>
        <v>0</v>
      </c>
      <c r="J10" s="55" t="s">
        <v>10</v>
      </c>
      <c r="K10" s="95"/>
      <c r="L10" s="95"/>
      <c r="M10" s="95"/>
      <c r="N10" s="95"/>
      <c r="O10" s="95"/>
      <c r="P10" s="95"/>
      <c r="Q10" s="95"/>
      <c r="R10" s="95"/>
      <c r="S10" s="95"/>
      <c r="T10" s="96"/>
    </row>
    <row r="11" spans="1:20" ht="18" customHeight="1" x14ac:dyDescent="0.15">
      <c r="A11" s="85"/>
      <c r="B11" s="82" t="s">
        <v>22</v>
      </c>
      <c r="C11" s="83"/>
      <c r="D11" s="13" t="s">
        <v>17</v>
      </c>
      <c r="E11" s="37"/>
      <c r="F11" s="14" t="s">
        <v>8</v>
      </c>
      <c r="G11" s="68">
        <v>10</v>
      </c>
      <c r="H11" s="14" t="s">
        <v>11</v>
      </c>
      <c r="I11" s="15">
        <f>E11/G11*100</f>
        <v>0</v>
      </c>
      <c r="J11" s="55" t="s">
        <v>10</v>
      </c>
      <c r="K11" s="95"/>
      <c r="L11" s="95"/>
      <c r="M11" s="95"/>
      <c r="N11" s="95"/>
      <c r="O11" s="95"/>
      <c r="P11" s="95"/>
      <c r="Q11" s="95"/>
      <c r="R11" s="95"/>
      <c r="S11" s="95"/>
      <c r="T11" s="96"/>
    </row>
    <row r="12" spans="1:20" ht="18" customHeight="1" thickBot="1" x14ac:dyDescent="0.2">
      <c r="A12" s="85"/>
      <c r="B12" s="16" t="s">
        <v>20</v>
      </c>
      <c r="C12" s="17" t="s">
        <v>17</v>
      </c>
      <c r="D12" s="17"/>
      <c r="E12" s="69"/>
      <c r="F12" s="18" t="s">
        <v>8</v>
      </c>
      <c r="G12" s="70">
        <v>10</v>
      </c>
      <c r="H12" s="18" t="s">
        <v>11</v>
      </c>
      <c r="I12" s="19">
        <f t="shared" si="0"/>
        <v>0</v>
      </c>
      <c r="J12" s="56" t="s">
        <v>10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1:20" ht="18" customHeight="1" x14ac:dyDescent="0.15">
      <c r="A13" s="71" t="s">
        <v>15</v>
      </c>
      <c r="B13" s="44" t="s">
        <v>24</v>
      </c>
      <c r="C13" s="44"/>
      <c r="D13" s="45" t="s">
        <v>17</v>
      </c>
      <c r="E13" s="46">
        <f>SUM(E14:E19)</f>
        <v>0</v>
      </c>
      <c r="F13" s="46" t="s">
        <v>8</v>
      </c>
      <c r="G13" s="46">
        <f>SUM(G14:G19)</f>
        <v>60</v>
      </c>
      <c r="H13" s="46" t="s">
        <v>11</v>
      </c>
      <c r="I13" s="47">
        <f t="shared" si="0"/>
        <v>0</v>
      </c>
      <c r="J13" s="48" t="s">
        <v>10</v>
      </c>
      <c r="K13" s="95"/>
      <c r="L13" s="95"/>
      <c r="M13" s="95"/>
      <c r="N13" s="95"/>
      <c r="O13" s="95"/>
      <c r="P13" s="95"/>
      <c r="Q13" s="95"/>
      <c r="R13" s="95"/>
      <c r="S13" s="95"/>
      <c r="T13" s="96"/>
    </row>
    <row r="14" spans="1:20" ht="18" customHeight="1" x14ac:dyDescent="0.15">
      <c r="A14" s="86" t="s">
        <v>13</v>
      </c>
      <c r="B14" s="49" t="s">
        <v>16</v>
      </c>
      <c r="C14" s="50" t="s">
        <v>17</v>
      </c>
      <c r="D14" s="50"/>
      <c r="E14" s="52">
        <f>第8回!E7</f>
        <v>0</v>
      </c>
      <c r="F14" s="52" t="s">
        <v>8</v>
      </c>
      <c r="G14" s="52">
        <f>第8回!G7</f>
        <v>10</v>
      </c>
      <c r="H14" s="52" t="s">
        <v>11</v>
      </c>
      <c r="I14" s="53">
        <f t="shared" si="0"/>
        <v>0</v>
      </c>
      <c r="J14" s="54" t="s">
        <v>10</v>
      </c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ht="18" customHeight="1" x14ac:dyDescent="0.15">
      <c r="A15" s="87"/>
      <c r="B15" s="12" t="s">
        <v>18</v>
      </c>
      <c r="C15" s="13" t="s">
        <v>17</v>
      </c>
      <c r="D15" s="13"/>
      <c r="E15" s="14">
        <f>第8回!E8</f>
        <v>0</v>
      </c>
      <c r="F15" s="14" t="s">
        <v>8</v>
      </c>
      <c r="G15" s="14">
        <f>第8回!G8</f>
        <v>10</v>
      </c>
      <c r="H15" s="14" t="s">
        <v>11</v>
      </c>
      <c r="I15" s="15">
        <f t="shared" si="0"/>
        <v>0</v>
      </c>
      <c r="J15" s="55" t="s">
        <v>10</v>
      </c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8" customHeight="1" x14ac:dyDescent="0.15">
      <c r="A16" s="87"/>
      <c r="B16" s="12" t="s">
        <v>19</v>
      </c>
      <c r="C16" s="13" t="s">
        <v>17</v>
      </c>
      <c r="D16" s="13"/>
      <c r="E16" s="14">
        <f>第8回!E9</f>
        <v>0</v>
      </c>
      <c r="F16" s="14" t="s">
        <v>8</v>
      </c>
      <c r="G16" s="14">
        <f>第8回!G9</f>
        <v>10</v>
      </c>
      <c r="H16" s="14" t="s">
        <v>11</v>
      </c>
      <c r="I16" s="15">
        <f t="shared" si="0"/>
        <v>0</v>
      </c>
      <c r="J16" s="55" t="s">
        <v>10</v>
      </c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" customHeight="1" x14ac:dyDescent="0.15">
      <c r="A17" s="87"/>
      <c r="B17" s="82" t="s">
        <v>21</v>
      </c>
      <c r="C17" s="83"/>
      <c r="D17" s="13" t="s">
        <v>17</v>
      </c>
      <c r="E17" s="14">
        <f>第8回!E10</f>
        <v>0</v>
      </c>
      <c r="F17" s="14" t="s">
        <v>8</v>
      </c>
      <c r="G17" s="14">
        <f>第8回!G10</f>
        <v>10</v>
      </c>
      <c r="H17" s="14" t="s">
        <v>11</v>
      </c>
      <c r="I17" s="15">
        <f t="shared" si="0"/>
        <v>0</v>
      </c>
      <c r="J17" s="55" t="s">
        <v>10</v>
      </c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ht="18" customHeight="1" x14ac:dyDescent="0.15">
      <c r="A18" s="87"/>
      <c r="B18" s="82" t="s">
        <v>22</v>
      </c>
      <c r="C18" s="83"/>
      <c r="D18" s="13" t="s">
        <v>17</v>
      </c>
      <c r="E18" s="14">
        <f>第8回!E11</f>
        <v>0</v>
      </c>
      <c r="F18" s="14" t="s">
        <v>8</v>
      </c>
      <c r="G18" s="14">
        <f>第8回!G11</f>
        <v>10</v>
      </c>
      <c r="H18" s="14" t="s">
        <v>11</v>
      </c>
      <c r="I18" s="15">
        <f t="shared" si="0"/>
        <v>0</v>
      </c>
      <c r="J18" s="55" t="s">
        <v>10</v>
      </c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18" customHeight="1" thickBot="1" x14ac:dyDescent="0.2">
      <c r="A19" s="88"/>
      <c r="B19" s="16" t="s">
        <v>20</v>
      </c>
      <c r="C19" s="17" t="s">
        <v>17</v>
      </c>
      <c r="D19" s="17"/>
      <c r="E19" s="18">
        <f>第8回!E12</f>
        <v>0</v>
      </c>
      <c r="F19" s="18" t="s">
        <v>8</v>
      </c>
      <c r="G19" s="18">
        <f>第8回!G12</f>
        <v>10</v>
      </c>
      <c r="H19" s="18" t="s">
        <v>11</v>
      </c>
      <c r="I19" s="19">
        <f t="shared" si="0"/>
        <v>0</v>
      </c>
      <c r="J19" s="56" t="s">
        <v>10</v>
      </c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ht="15.75" customHeight="1" x14ac:dyDescent="0.15">
      <c r="A20" s="98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25"/>
    </row>
    <row r="21" spans="1:20" ht="15.75" customHeight="1" x14ac:dyDescent="0.15">
      <c r="A21" s="20" t="s">
        <v>28</v>
      </c>
      <c r="B21" s="22" t="s">
        <v>29</v>
      </c>
      <c r="C21" s="144" t="s">
        <v>34</v>
      </c>
      <c r="D21" s="144"/>
      <c r="E21" s="144" t="s">
        <v>36</v>
      </c>
      <c r="F21" s="145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5"/>
    </row>
    <row r="22" spans="1:20" ht="15.75" customHeight="1" x14ac:dyDescent="0.15">
      <c r="A22" s="26">
        <v>1</v>
      </c>
      <c r="B22" s="27">
        <f>第1回!E$6</f>
        <v>0</v>
      </c>
      <c r="C22" s="142">
        <f>第1回!G$6</f>
        <v>40</v>
      </c>
      <c r="D22" s="142"/>
      <c r="E22" s="128">
        <f>IF(C22&lt;&gt;0, B22/C22*100, 0)</f>
        <v>0</v>
      </c>
      <c r="F22" s="129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30"/>
    </row>
    <row r="23" spans="1:20" ht="15.75" customHeight="1" x14ac:dyDescent="0.15">
      <c r="A23" s="31">
        <v>2</v>
      </c>
      <c r="B23" s="27">
        <f>第2回!E$6</f>
        <v>0</v>
      </c>
      <c r="C23" s="81">
        <f>第2回!G$6</f>
        <v>120</v>
      </c>
      <c r="D23" s="81"/>
      <c r="E23" s="91">
        <f t="shared" ref="E23:E31" si="1">IF(C23&lt;&gt;0, B23/C23*100, 0)</f>
        <v>0</v>
      </c>
      <c r="F23" s="92"/>
      <c r="G23" s="28"/>
      <c r="H23" s="28"/>
      <c r="I23" s="28"/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1:20" ht="15.75" customHeight="1" x14ac:dyDescent="0.15">
      <c r="A24" s="31">
        <v>3</v>
      </c>
      <c r="B24" s="27">
        <f>第3回!E$6</f>
        <v>0</v>
      </c>
      <c r="C24" s="81">
        <f>第3回!G$6</f>
        <v>60</v>
      </c>
      <c r="D24" s="81"/>
      <c r="E24" s="91">
        <f t="shared" si="1"/>
        <v>0</v>
      </c>
      <c r="F24" s="92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30"/>
    </row>
    <row r="25" spans="1:20" ht="15.75" customHeight="1" x14ac:dyDescent="0.15">
      <c r="A25" s="31">
        <v>4</v>
      </c>
      <c r="B25" s="27">
        <f>第4回!E$6</f>
        <v>0</v>
      </c>
      <c r="C25" s="81">
        <f>第4回!G$6</f>
        <v>60</v>
      </c>
      <c r="D25" s="81"/>
      <c r="E25" s="91">
        <f t="shared" si="1"/>
        <v>0</v>
      </c>
      <c r="F25" s="92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30"/>
    </row>
    <row r="26" spans="1:20" ht="15.75" customHeight="1" x14ac:dyDescent="0.15">
      <c r="A26" s="31">
        <v>5</v>
      </c>
      <c r="B26" s="27">
        <f>第5回!E$6</f>
        <v>0</v>
      </c>
      <c r="C26" s="81">
        <f>第5回!G$6</f>
        <v>60</v>
      </c>
      <c r="D26" s="81"/>
      <c r="E26" s="91">
        <f t="shared" si="1"/>
        <v>0</v>
      </c>
      <c r="F26" s="92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</row>
    <row r="27" spans="1:20" ht="15.75" customHeight="1" x14ac:dyDescent="0.15">
      <c r="A27" s="31">
        <v>6</v>
      </c>
      <c r="B27" s="27">
        <f>第6回!E$6</f>
        <v>0</v>
      </c>
      <c r="C27" s="81">
        <f>第6回!G$6</f>
        <v>60</v>
      </c>
      <c r="D27" s="81"/>
      <c r="E27" s="91">
        <f t="shared" si="1"/>
        <v>0</v>
      </c>
      <c r="F27" s="92"/>
      <c r="G27" s="28"/>
      <c r="H27" s="28"/>
      <c r="I27" s="28"/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30"/>
    </row>
    <row r="28" spans="1:20" ht="15.75" customHeight="1" x14ac:dyDescent="0.15">
      <c r="A28" s="31">
        <v>7</v>
      </c>
      <c r="B28" s="27">
        <f>第7回!E$6</f>
        <v>0</v>
      </c>
      <c r="C28" s="81">
        <f>第7回!G$6</f>
        <v>60</v>
      </c>
      <c r="D28" s="81"/>
      <c r="E28" s="91">
        <f t="shared" si="1"/>
        <v>0</v>
      </c>
      <c r="F28" s="92"/>
      <c r="G28" s="28"/>
      <c r="H28" s="28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</row>
    <row r="29" spans="1:20" ht="15.75" customHeight="1" x14ac:dyDescent="0.15">
      <c r="A29" s="31">
        <v>8</v>
      </c>
      <c r="B29" s="27">
        <f>第8回!E$6</f>
        <v>0</v>
      </c>
      <c r="C29" s="81">
        <f>第8回!G$6</f>
        <v>60</v>
      </c>
      <c r="D29" s="81"/>
      <c r="E29" s="91">
        <f t="shared" si="1"/>
        <v>0</v>
      </c>
      <c r="F29" s="92"/>
      <c r="G29" s="28"/>
      <c r="H29" s="28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15.75" customHeight="1" x14ac:dyDescent="0.15">
      <c r="A30" s="31">
        <v>9</v>
      </c>
      <c r="B30" s="27">
        <f>E$6</f>
        <v>0</v>
      </c>
      <c r="C30" s="81">
        <f>G$6</f>
        <v>60</v>
      </c>
      <c r="D30" s="81"/>
      <c r="E30" s="91">
        <f t="shared" si="1"/>
        <v>0</v>
      </c>
      <c r="F30" s="92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</row>
    <row r="31" spans="1:20" ht="15.75" customHeight="1" thickBot="1" x14ac:dyDescent="0.2">
      <c r="A31" s="57">
        <v>10</v>
      </c>
      <c r="B31" s="58">
        <v>0</v>
      </c>
      <c r="C31" s="148"/>
      <c r="D31" s="148"/>
      <c r="E31" s="146">
        <f t="shared" si="1"/>
        <v>0</v>
      </c>
      <c r="F31" s="147"/>
      <c r="G31" s="28"/>
      <c r="H31" s="28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20.25" customHeight="1" thickBot="1" x14ac:dyDescent="0.2">
      <c r="A32" s="60" t="s">
        <v>15</v>
      </c>
      <c r="B32" s="93" t="s">
        <v>31</v>
      </c>
      <c r="C32" s="93"/>
      <c r="D32" s="61" t="s">
        <v>17</v>
      </c>
      <c r="E32" s="62"/>
      <c r="F32" s="41" t="s">
        <v>8</v>
      </c>
      <c r="G32" s="41">
        <f>第10回!G5</f>
        <v>60</v>
      </c>
      <c r="H32" s="41" t="s">
        <v>11</v>
      </c>
      <c r="I32" s="42">
        <f>E32/G32*100</f>
        <v>0</v>
      </c>
      <c r="J32" s="93" t="s">
        <v>10</v>
      </c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20.25" customHeight="1" x14ac:dyDescent="0.15">
      <c r="A33" s="98" t="s">
        <v>32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5"/>
      <c r="M33" s="103" t="s">
        <v>43</v>
      </c>
      <c r="N33" s="103"/>
      <c r="O33" s="103"/>
      <c r="P33" s="103"/>
      <c r="Q33" s="103"/>
      <c r="R33" s="103"/>
      <c r="S33" s="103"/>
      <c r="T33" s="104"/>
    </row>
    <row r="34" spans="1:20" ht="20.25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73"/>
      <c r="N34" s="73"/>
      <c r="O34" s="73"/>
      <c r="P34" s="73"/>
      <c r="Q34" s="73"/>
      <c r="R34" s="73"/>
      <c r="S34" s="73"/>
      <c r="T34" s="74"/>
    </row>
    <row r="35" spans="1:20" ht="20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01"/>
      <c r="N35" s="101"/>
      <c r="O35" s="101"/>
      <c r="P35" s="101"/>
      <c r="Q35" s="101"/>
      <c r="R35" s="101"/>
      <c r="S35" s="101"/>
      <c r="T35" s="102"/>
    </row>
    <row r="36" spans="1:20" ht="20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01"/>
      <c r="N36" s="101"/>
      <c r="O36" s="101"/>
      <c r="P36" s="101"/>
      <c r="Q36" s="101"/>
      <c r="R36" s="101"/>
      <c r="S36" s="101"/>
      <c r="T36" s="102"/>
    </row>
    <row r="37" spans="1:20" ht="20.25" customHeight="1" x14ac:dyDescent="0.1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20"/>
      <c r="M37" s="101"/>
      <c r="N37" s="101"/>
      <c r="O37" s="101"/>
      <c r="P37" s="101"/>
      <c r="Q37" s="101"/>
      <c r="R37" s="101"/>
      <c r="S37" s="101"/>
      <c r="T37" s="102"/>
    </row>
    <row r="38" spans="1:20" ht="20.2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  <c r="M38" s="101"/>
      <c r="N38" s="101"/>
      <c r="O38" s="101"/>
      <c r="P38" s="101"/>
      <c r="Q38" s="101"/>
      <c r="R38" s="101"/>
      <c r="S38" s="101"/>
      <c r="T38" s="102"/>
    </row>
    <row r="39" spans="1:20" ht="20.25" customHeight="1" thickBot="1" x14ac:dyDescent="0.2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06"/>
      <c r="N39" s="106"/>
      <c r="O39" s="106"/>
      <c r="P39" s="106"/>
      <c r="Q39" s="106"/>
      <c r="R39" s="106"/>
      <c r="S39" s="106"/>
      <c r="T39" s="107"/>
    </row>
    <row r="40" spans="1:20" ht="20.25" customHeight="1" x14ac:dyDescent="0.15">
      <c r="A40" s="98" t="s">
        <v>33</v>
      </c>
      <c r="B40" s="99"/>
      <c r="C40" s="99"/>
      <c r="D40" s="99"/>
      <c r="E40" s="99"/>
      <c r="F40" s="99"/>
      <c r="G40" s="99"/>
      <c r="H40" s="99"/>
      <c r="I40" s="99"/>
      <c r="J40" s="99"/>
      <c r="K40" s="63"/>
      <c r="L40" s="63"/>
      <c r="M40" s="63"/>
      <c r="N40" s="63"/>
      <c r="O40" s="63"/>
      <c r="P40" s="63"/>
      <c r="Q40" s="63"/>
      <c r="R40" s="63"/>
      <c r="S40" s="63"/>
      <c r="T40" s="64"/>
    </row>
    <row r="41" spans="1:20" ht="20.2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</row>
    <row r="42" spans="1:20" ht="20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</row>
    <row r="43" spans="1:20" ht="20.25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6"/>
      <c r="L43" s="106"/>
      <c r="M43" s="106"/>
      <c r="N43" s="106"/>
      <c r="O43" s="106"/>
      <c r="P43" s="106"/>
      <c r="Q43" s="106"/>
      <c r="R43" s="106"/>
      <c r="S43" s="106"/>
      <c r="T43" s="107"/>
    </row>
    <row r="44" spans="1:20" ht="20.2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1"/>
      <c r="J44" s="114"/>
      <c r="K44" s="108" t="s">
        <v>46</v>
      </c>
      <c r="L44" s="109"/>
      <c r="M44" s="112"/>
      <c r="N44" s="112"/>
      <c r="O44" s="112"/>
      <c r="P44" s="112"/>
      <c r="Q44" s="112"/>
      <c r="R44" s="112"/>
      <c r="S44" s="112"/>
      <c r="T44" s="123" t="s">
        <v>45</v>
      </c>
    </row>
    <row r="45" spans="1:20" ht="20.25" customHeight="1" thickBot="1" x14ac:dyDescent="0.2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10"/>
      <c r="L45" s="111"/>
      <c r="M45" s="113"/>
      <c r="N45" s="113"/>
      <c r="O45" s="113"/>
      <c r="P45" s="113"/>
      <c r="Q45" s="113"/>
      <c r="R45" s="113"/>
      <c r="S45" s="113"/>
      <c r="T45" s="124"/>
    </row>
    <row r="46" spans="1:20" ht="18" customHeight="1" thickTop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35"/>
      <c r="N46" s="97" t="s">
        <v>39</v>
      </c>
      <c r="O46" s="97"/>
      <c r="P46" s="97"/>
      <c r="Q46" s="97"/>
      <c r="R46" s="97"/>
      <c r="S46" s="97"/>
      <c r="T46" s="97"/>
    </row>
    <row r="47" spans="1:20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password="CAB3" sheet="1" objects="1" scenarios="1" selectLockedCells="1"/>
  <mergeCells count="64">
    <mergeCell ref="C29:D29"/>
    <mergeCell ref="E29:F2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2:D22"/>
    <mergeCell ref="E22:F22"/>
    <mergeCell ref="B18:C18"/>
    <mergeCell ref="A20:T20"/>
    <mergeCell ref="C21:D21"/>
    <mergeCell ref="E21:F21"/>
    <mergeCell ref="C1:I1"/>
    <mergeCell ref="K1:T1"/>
    <mergeCell ref="A2:T2"/>
    <mergeCell ref="A3:B3"/>
    <mergeCell ref="C3:G3"/>
    <mergeCell ref="H3:I3"/>
    <mergeCell ref="J3:O3"/>
    <mergeCell ref="P3:S3"/>
    <mergeCell ref="C4:D4"/>
    <mergeCell ref="K5:N5"/>
    <mergeCell ref="O5:T5"/>
    <mergeCell ref="K6:T6"/>
    <mergeCell ref="B17:C17"/>
    <mergeCell ref="A7:A12"/>
    <mergeCell ref="K7:T7"/>
    <mergeCell ref="K8:T19"/>
    <mergeCell ref="B10:C10"/>
    <mergeCell ref="B11:C11"/>
    <mergeCell ref="A14:A19"/>
    <mergeCell ref="C30:D30"/>
    <mergeCell ref="E30:F30"/>
    <mergeCell ref="C31:D31"/>
    <mergeCell ref="E31:F31"/>
    <mergeCell ref="B32:C32"/>
    <mergeCell ref="J32:T32"/>
    <mergeCell ref="M33:T33"/>
    <mergeCell ref="A33:L33"/>
    <mergeCell ref="M34:T34"/>
    <mergeCell ref="M35:T35"/>
    <mergeCell ref="A34:L39"/>
    <mergeCell ref="M36:T36"/>
    <mergeCell ref="M37:T37"/>
    <mergeCell ref="M38:T38"/>
    <mergeCell ref="M39:T39"/>
    <mergeCell ref="N46:T46"/>
    <mergeCell ref="A40:J40"/>
    <mergeCell ref="A41:T41"/>
    <mergeCell ref="A42:T42"/>
    <mergeCell ref="A43:T43"/>
    <mergeCell ref="A45:J45"/>
    <mergeCell ref="K44:L45"/>
    <mergeCell ref="M44:S45"/>
    <mergeCell ref="A44:J44"/>
    <mergeCell ref="T44:T45"/>
  </mergeCells>
  <phoneticPr fontId="1"/>
  <pageMargins left="0.78740157480314965" right="0.39370078740157483" top="0.39370078740157483" bottom="0.39370078740157483" header="0.31496062992125984" footer="0.31496062992125984"/>
  <pageSetup paperSize="9" orientation="portrait" verticalDpi="0" r:id="rId1"/>
  <ignoredErrors>
    <ignoredError sqref="E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第1回</vt:lpstr>
      <vt:lpstr>第2回</vt:lpstr>
      <vt:lpstr>第3回</vt:lpstr>
      <vt:lpstr>第4回</vt:lpstr>
      <vt:lpstr>第5回</vt:lpstr>
      <vt:lpstr>第6回</vt:lpstr>
      <vt:lpstr>第7回</vt:lpstr>
      <vt:lpstr>第8回</vt:lpstr>
      <vt:lpstr>第9回</vt:lpstr>
      <vt:lpstr>第10回</vt:lpstr>
      <vt:lpstr>第10回!Print_Area</vt:lpstr>
      <vt:lpstr>第1回!Print_Area</vt:lpstr>
      <vt:lpstr>第2回!Print_Area</vt:lpstr>
      <vt:lpstr>第3回!Print_Area</vt:lpstr>
      <vt:lpstr>第4回!Print_Area</vt:lpstr>
      <vt:lpstr>第5回!Print_Area</vt:lpstr>
      <vt:lpstr>第6回!Print_Area</vt:lpstr>
      <vt:lpstr>第7回!Print_Area</vt:lpstr>
      <vt:lpstr>第8回!Print_Area</vt:lpstr>
      <vt:lpstr>第9回!Print_Area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SanoVstr3400</dc:creator>
  <cp:lastModifiedBy>Sano-T213</cp:lastModifiedBy>
  <cp:lastPrinted>2017-05-18T08:00:28Z</cp:lastPrinted>
  <dcterms:created xsi:type="dcterms:W3CDTF">2017-05-13T22:51:11Z</dcterms:created>
  <dcterms:modified xsi:type="dcterms:W3CDTF">2017-06-10T06:11:52Z</dcterms:modified>
</cp:coreProperties>
</file>